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1340" windowHeight="8580" activeTab="1"/>
  </bookViews>
  <sheets>
    <sheet name="Instructions" sheetId="1" r:id="rId1"/>
    <sheet name="ECR Form" sheetId="2" r:id="rId2"/>
  </sheets>
  <definedNames>
    <definedName name="_xlnm.Print_Area" localSheetId="1">'ECR Form'!$A$1:$V$51</definedName>
  </definedNames>
  <calcPr fullCalcOnLoad="1"/>
</workbook>
</file>

<file path=xl/sharedStrings.xml><?xml version="1.0" encoding="utf-8"?>
<sst xmlns="http://schemas.openxmlformats.org/spreadsheetml/2006/main" count="152" uniqueCount="125">
  <si>
    <t>PROJECT INFORMATION / LOAD LOCATION</t>
  </si>
  <si>
    <t>Load</t>
  </si>
  <si>
    <t>Raceway</t>
  </si>
  <si>
    <t>Req Ckt</t>
  </si>
  <si>
    <t>New/Old Load Description</t>
  </si>
  <si>
    <t>Amps</t>
  </si>
  <si>
    <t>Poles</t>
  </si>
  <si>
    <t>Size</t>
  </si>
  <si>
    <t>Length</t>
  </si>
  <si>
    <t>Type</t>
  </si>
  <si>
    <t>Circuit Breaker</t>
  </si>
  <si>
    <t>EMT</t>
  </si>
  <si>
    <t>Volts</t>
  </si>
  <si>
    <t>Phase</t>
  </si>
  <si>
    <t>Neutral</t>
  </si>
  <si>
    <t>Voltage</t>
  </si>
  <si>
    <t>Drop</t>
  </si>
  <si>
    <t>Conductors</t>
  </si>
  <si>
    <t>Size (in)</t>
  </si>
  <si>
    <t>Location</t>
  </si>
  <si>
    <t>Ground</t>
  </si>
  <si>
    <t>COMMENTS</t>
  </si>
  <si>
    <t>Sets</t>
  </si>
  <si>
    <t>VA/ Ø</t>
  </si>
  <si>
    <t>Qty/Ph/Set</t>
  </si>
  <si>
    <t>Qty /Set</t>
  </si>
  <si>
    <t>Ph A</t>
  </si>
  <si>
    <t>Ph B</t>
  </si>
  <si>
    <t>Ph C</t>
  </si>
  <si>
    <t>Existing Load</t>
  </si>
  <si>
    <t>Total Existing Load</t>
  </si>
  <si>
    <t>New Load</t>
  </si>
  <si>
    <t>Total Load</t>
  </si>
  <si>
    <t>Total New Load</t>
  </si>
  <si>
    <t>Panel/Transformer Capacity</t>
  </si>
  <si>
    <t>Panel/Transformer Remaining Capacity</t>
  </si>
  <si>
    <t>Percent Remaining Capacity</t>
  </si>
  <si>
    <t>LOADING</t>
  </si>
  <si>
    <t>SUMMARY</t>
  </si>
  <si>
    <t>Setting</t>
  </si>
  <si>
    <t>New Breaker</t>
  </si>
  <si>
    <t>(if applicable)</t>
  </si>
  <si>
    <t>(i.e. 25KA)</t>
  </si>
  <si>
    <t>(i.e. Spectra SKLA, 800A)</t>
  </si>
  <si>
    <t>(i.e. 2D2E-C6AB-A)</t>
  </si>
  <si>
    <t>(i.e. LTPU=1, INST=MIN)</t>
  </si>
  <si>
    <t>Comments</t>
  </si>
  <si>
    <t>Level, Grid</t>
  </si>
  <si>
    <t>Lvl 1, AB/06</t>
  </si>
  <si>
    <t>Roof, C8/AB</t>
  </si>
  <si>
    <t>(i.e. North Food Court)</t>
  </si>
  <si>
    <t>(i.e. PDX)</t>
  </si>
  <si>
    <t>(i.e. Concourse D)</t>
  </si>
  <si>
    <t>(i.e. Enplaning)</t>
  </si>
  <si>
    <t>(i.e. 5.2)</t>
  </si>
  <si>
    <t>ELECTRICAL CIRCUIT REQUEST (ECR) FORM</t>
  </si>
  <si>
    <t>Complete as Excel spreadsheet.</t>
  </si>
  <si>
    <t>Submit via E-mail to:</t>
  </si>
  <si>
    <t>Add / Del</t>
  </si>
  <si>
    <t xml:space="preserve">REQ. DATE:  </t>
  </si>
  <si>
    <t xml:space="preserve">COMPANY:  </t>
  </si>
  <si>
    <t xml:space="preserve">PHONE:  </t>
  </si>
  <si>
    <t xml:space="preserve">VERIFIED BY:  </t>
  </si>
  <si>
    <t xml:space="preserve">CHECKED BY:  </t>
  </si>
  <si>
    <t xml:space="preserve">PROJECT:  </t>
  </si>
  <si>
    <t xml:space="preserve">FACILITY:  </t>
  </si>
  <si>
    <t xml:space="preserve">AREA:  </t>
  </si>
  <si>
    <t xml:space="preserve">FLOOR:  </t>
  </si>
  <si>
    <t xml:space="preserve">GRID:  </t>
  </si>
  <si>
    <t xml:space="preserve">PANEL ID:  </t>
  </si>
  <si>
    <t xml:space="preserve">PANEL IER:  </t>
  </si>
  <si>
    <t xml:space="preserve">PANEL MAIN BREAKER:  </t>
  </si>
  <si>
    <t xml:space="preserve">PANEL MAIN BREAKER SETTING:  </t>
  </si>
  <si>
    <t>Shaded =</t>
  </si>
  <si>
    <t>Examples.</t>
  </si>
  <si>
    <t>( i.e.       ) =</t>
  </si>
  <si>
    <t>Sample data.  Replace with actual data.</t>
  </si>
  <si>
    <t xml:space="preserve">Shaded  = </t>
  </si>
  <si>
    <t>PORT REVIEW INFORMATION (For Port use only)</t>
  </si>
  <si>
    <t xml:space="preserve">VERIFIED BY: </t>
  </si>
  <si>
    <t xml:space="preserve">DATE: </t>
  </si>
  <si>
    <t xml:space="preserve">APPROVED BY: </t>
  </si>
  <si>
    <t xml:space="preserve">EASYPOWER:  </t>
  </si>
  <si>
    <t>Add</t>
  </si>
  <si>
    <t>Delete</t>
  </si>
  <si>
    <t>New panel 2P2E-D5AB-A</t>
  </si>
  <si>
    <t>Ex AHU-1</t>
  </si>
  <si>
    <t>1,3,5</t>
  </si>
  <si>
    <t>36,38,40</t>
  </si>
  <si>
    <t>INST=MIN</t>
  </si>
  <si>
    <t>Utilize Ex Bkr</t>
  </si>
  <si>
    <t>Bke spared</t>
  </si>
  <si>
    <t xml:space="preserve">SHORT CIRCUIT X/R:  </t>
  </si>
  <si>
    <t>BEST PRINTED ON LEGAL OR EXECUTIVE SIZED PAPER.</t>
  </si>
  <si>
    <t>Auto calculated cell (do not enter data).</t>
  </si>
  <si>
    <t>PANELBOARD PROJECT DESCRIPTION</t>
  </si>
  <si>
    <t xml:space="preserve">PANELBOARD MAKE &amp; TYPE:  </t>
  </si>
  <si>
    <t>ENGINEERING DOCUMENTATION</t>
  </si>
  <si>
    <t>(i.e. Square D,  Type NF)</t>
  </si>
  <si>
    <t>If you do not have E-mail, deliver hard copy to Port of Portland, Attn: David Powell.</t>
  </si>
  <si>
    <t>ECR@portofportland.com</t>
  </si>
  <si>
    <t>(i.e. 1A - near intersection of gridlines 1 and A)</t>
  </si>
  <si>
    <t>1.</t>
  </si>
  <si>
    <t>2.</t>
  </si>
  <si>
    <t>3.</t>
  </si>
  <si>
    <t>4.</t>
  </si>
  <si>
    <t>5.</t>
  </si>
  <si>
    <t>6.</t>
  </si>
  <si>
    <t>7.</t>
  </si>
  <si>
    <t>8.</t>
  </si>
  <si>
    <t xml:space="preserve">    </t>
  </si>
  <si>
    <t>Port Engineering will maintain the request in their pending file to await completion of project.</t>
  </si>
  <si>
    <t>The processed form will be returned to the requestor with approval or denial and reason for denial.</t>
  </si>
  <si>
    <t>Also include details of any changes to the original design described in the approved ECR request form.</t>
  </si>
  <si>
    <t>Port Engineering will then move the pending ECR into a complete file and update panel schedules, one-lines, and the Easypower file.</t>
  </si>
  <si>
    <t>REQUESTOR INFORMATION:</t>
  </si>
  <si>
    <t>REQESTOR'S NAME</t>
  </si>
  <si>
    <t>Electrical Circuit Request Form (ECR) Instructions</t>
  </si>
  <si>
    <t>After completion of the project and sign-off by Port electrical inspectors, requestor shall inform Port Engineering that project is complete.  This may be done by sending another e-mail to ECR@portofportland.com stating project name and number with a message that the project is complete.</t>
  </si>
  <si>
    <t>If significant changes are needed, then requestor shall re-submit the ECR with proposed changes noted.  Minor changes approved by Port inspectors do not require re-submission, but should be noted and submitted with completion notification described in next step.</t>
  </si>
  <si>
    <t>See instruction tab below.</t>
  </si>
  <si>
    <t>This form is to be completed by anyone (Engineering, Maintenance, Engineering Consultants, Port Tenants, etc.) desiring to add or demo electrical circuit(s) and/or electrical equipment to any of the Port's electrical distribution systems.  This includes all electrical systems owned and maintained by the Port.</t>
  </si>
  <si>
    <t>Save the form and then e-mail the completed request form to ECR@portofportland.com.</t>
  </si>
  <si>
    <t>The request will be reviewed by Port Engineering to determine if adequate capacity is available for proposed additional loads identified on the ECR form.</t>
  </si>
  <si>
    <t>add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</si>
</sst>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_);[Red]\(0\)"/>
    <numFmt numFmtId="166" formatCode="#,##0.000_);[Red]\(#,##0.000\)"/>
    <numFmt numFmtId="167" formatCode="0.00000"/>
    <numFmt numFmtId="168" formatCode="0.00_);[Red]\(0.00\)"/>
  </numFmts>
  <fonts count="50">
    <font>
      <sz val="10"/>
      <name val="Arial"/>
      <family val="0"/>
    </font>
    <font>
      <u val="single"/>
      <sz val="6.9"/>
      <color indexed="36"/>
      <name val="Arial"/>
      <family val="0"/>
    </font>
    <font>
      <u val="single"/>
      <sz val="6.9"/>
      <color indexed="12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Verdana"/>
      <family val="2"/>
    </font>
    <font>
      <sz val="10"/>
      <name val="Verdana"/>
      <family val="2"/>
    </font>
    <font>
      <u val="single"/>
      <sz val="11"/>
      <color indexed="12"/>
      <name val="Verdana"/>
      <family val="2"/>
    </font>
    <font>
      <b/>
      <sz val="10"/>
      <name val="Verdana"/>
      <family val="2"/>
    </font>
    <font>
      <u val="single"/>
      <sz val="10"/>
      <color indexed="12"/>
      <name val="Verdana"/>
      <family val="2"/>
    </font>
    <font>
      <b/>
      <sz val="16"/>
      <name val="Verdana"/>
      <family val="2"/>
    </font>
    <font>
      <sz val="11"/>
      <name val="Verdana"/>
      <family val="2"/>
    </font>
    <font>
      <b/>
      <u val="single"/>
      <sz val="10"/>
      <color indexed="12"/>
      <name val="Verdana"/>
      <family val="2"/>
    </font>
    <font>
      <b/>
      <sz val="10"/>
      <color indexed="12"/>
      <name val="Verdana"/>
      <family val="2"/>
    </font>
    <font>
      <i/>
      <sz val="12"/>
      <name val="Verdana"/>
      <family val="2"/>
    </font>
    <font>
      <b/>
      <sz val="14"/>
      <name val="Verdana"/>
      <family val="2"/>
    </font>
    <font>
      <b/>
      <u val="single"/>
      <sz val="11"/>
      <color indexed="12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indexed="22"/>
      </patternFill>
    </fill>
    <fill>
      <patternFill patternType="solid">
        <fgColor indexed="22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35">
    <xf numFmtId="0" fontId="0" fillId="0" borderId="0" xfId="0" applyAlignment="1">
      <alignment/>
    </xf>
    <xf numFmtId="0" fontId="22" fillId="0" borderId="0" xfId="0" applyFont="1" applyAlignment="1">
      <alignment/>
    </xf>
    <xf numFmtId="0" fontId="22" fillId="0" borderId="0" xfId="0" applyFont="1" applyAlignment="1" quotePrefix="1">
      <alignment horizontal="left" vertical="top"/>
    </xf>
    <xf numFmtId="0" fontId="22" fillId="0" borderId="0" xfId="0" applyFont="1" applyAlignment="1">
      <alignment vertical="top" wrapText="1"/>
    </xf>
    <xf numFmtId="0" fontId="22" fillId="0" borderId="0" xfId="0" applyFont="1" applyAlignment="1">
      <alignment vertical="top"/>
    </xf>
    <xf numFmtId="0" fontId="22" fillId="0" borderId="0" xfId="0" applyFont="1" applyAlignment="1">
      <alignment horizontal="left" vertical="top"/>
    </xf>
    <xf numFmtId="0" fontId="22" fillId="0" borderId="0" xfId="0" applyNumberFormat="1" applyFont="1" applyAlignment="1">
      <alignment vertical="top" wrapText="1"/>
    </xf>
    <xf numFmtId="0" fontId="24" fillId="0" borderId="0" xfId="0" applyFont="1" applyAlignment="1">
      <alignment/>
    </xf>
    <xf numFmtId="0" fontId="25" fillId="0" borderId="0" xfId="53" applyFont="1" applyAlignment="1" applyProtection="1">
      <alignment horizontal="center" wrapText="1"/>
      <protection/>
    </xf>
    <xf numFmtId="0" fontId="26" fillId="0" borderId="0" xfId="0" applyFont="1" applyAlignment="1" applyProtection="1">
      <alignment/>
      <protection/>
    </xf>
    <xf numFmtId="0" fontId="22" fillId="0" borderId="0" xfId="0" applyFont="1" applyAlignment="1" applyProtection="1">
      <alignment/>
      <protection/>
    </xf>
    <xf numFmtId="0" fontId="27" fillId="0" borderId="0" xfId="53" applyFont="1" applyAlignment="1" applyProtection="1">
      <alignment/>
      <protection locked="0"/>
    </xf>
    <xf numFmtId="0" fontId="22" fillId="0" borderId="0" xfId="0" applyFont="1" applyFill="1" applyAlignment="1" applyProtection="1">
      <alignment horizontal="center"/>
      <protection/>
    </xf>
    <xf numFmtId="0" fontId="22" fillId="0" borderId="0" xfId="0" applyFont="1" applyAlignment="1" applyProtection="1">
      <alignment horizontal="center"/>
      <protection/>
    </xf>
    <xf numFmtId="0" fontId="22" fillId="0" borderId="0" xfId="0" applyFont="1" applyAlignment="1" applyProtection="1">
      <alignment/>
      <protection locked="0"/>
    </xf>
    <xf numFmtId="164" fontId="22" fillId="0" borderId="0" xfId="0" applyNumberFormat="1" applyFont="1" applyAlignment="1" applyProtection="1">
      <alignment/>
      <protection locked="0"/>
    </xf>
    <xf numFmtId="0" fontId="28" fillId="0" borderId="0" xfId="53" applyFont="1" applyBorder="1" applyAlignment="1" applyProtection="1">
      <alignment/>
      <protection/>
    </xf>
    <xf numFmtId="0" fontId="27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Border="1" applyAlignment="1" applyProtection="1">
      <alignment/>
      <protection/>
    </xf>
    <xf numFmtId="0" fontId="22" fillId="0" borderId="0" xfId="0" applyFont="1" applyBorder="1" applyAlignment="1" applyProtection="1">
      <alignment horizontal="center"/>
      <protection/>
    </xf>
    <xf numFmtId="0" fontId="22" fillId="0" borderId="10" xfId="0" applyFont="1" applyBorder="1" applyAlignment="1" applyProtection="1">
      <alignment/>
      <protection/>
    </xf>
    <xf numFmtId="0" fontId="24" fillId="0" borderId="11" xfId="0" applyFont="1" applyBorder="1" applyAlignment="1" applyProtection="1">
      <alignment/>
      <protection/>
    </xf>
    <xf numFmtId="0" fontId="22" fillId="0" borderId="11" xfId="0" applyFont="1" applyBorder="1" applyAlignment="1" applyProtection="1">
      <alignment/>
      <protection/>
    </xf>
    <xf numFmtId="0" fontId="24" fillId="0" borderId="12" xfId="0" applyFont="1" applyFill="1" applyBorder="1" applyAlignment="1" applyProtection="1">
      <alignment/>
      <protection/>
    </xf>
    <xf numFmtId="0" fontId="22" fillId="0" borderId="11" xfId="0" applyFont="1" applyFill="1" applyBorder="1" applyAlignment="1" applyProtection="1">
      <alignment/>
      <protection/>
    </xf>
    <xf numFmtId="0" fontId="22" fillId="0" borderId="11" xfId="0" applyFont="1" applyFill="1" applyBorder="1" applyAlignment="1" applyProtection="1">
      <alignment horizontal="center"/>
      <protection/>
    </xf>
    <xf numFmtId="0" fontId="22" fillId="0" borderId="13" xfId="0" applyFont="1" applyFill="1" applyBorder="1" applyAlignment="1" applyProtection="1">
      <alignment/>
      <protection/>
    </xf>
    <xf numFmtId="0" fontId="22" fillId="0" borderId="0" xfId="0" applyFont="1" applyBorder="1" applyAlignment="1" applyProtection="1">
      <alignment horizontal="right"/>
      <protection/>
    </xf>
    <xf numFmtId="14" fontId="22" fillId="0" borderId="14" xfId="0" applyNumberFormat="1" applyFont="1" applyBorder="1" applyAlignment="1" applyProtection="1">
      <alignment horizontal="left"/>
      <protection locked="0"/>
    </xf>
    <xf numFmtId="14" fontId="22" fillId="0" borderId="0" xfId="0" applyNumberFormat="1" applyFont="1" applyBorder="1" applyAlignment="1" applyProtection="1">
      <alignment horizontal="center"/>
      <protection/>
    </xf>
    <xf numFmtId="0" fontId="22" fillId="0" borderId="14" xfId="0" applyFont="1" applyBorder="1" applyAlignment="1" applyProtection="1">
      <alignment horizontal="left"/>
      <protection locked="0"/>
    </xf>
    <xf numFmtId="0" fontId="22" fillId="0" borderId="0" xfId="0" applyFont="1" applyBorder="1" applyAlignment="1" applyProtection="1">
      <alignment/>
      <protection/>
    </xf>
    <xf numFmtId="0" fontId="22" fillId="0" borderId="15" xfId="0" applyFont="1" applyFill="1" applyBorder="1" applyAlignment="1" applyProtection="1">
      <alignment/>
      <protection/>
    </xf>
    <xf numFmtId="0" fontId="22" fillId="0" borderId="0" xfId="0" applyFont="1" applyFill="1" applyBorder="1" applyAlignment="1" applyProtection="1">
      <alignment horizontal="right"/>
      <protection/>
    </xf>
    <xf numFmtId="0" fontId="22" fillId="0" borderId="14" xfId="0" applyFont="1" applyFill="1" applyBorder="1" applyAlignment="1" applyProtection="1">
      <alignment horizontal="left"/>
      <protection locked="0"/>
    </xf>
    <xf numFmtId="0" fontId="22" fillId="0" borderId="16" xfId="0" applyFont="1" applyFill="1" applyBorder="1" applyAlignment="1" applyProtection="1">
      <alignment horizontal="left"/>
      <protection locked="0"/>
    </xf>
    <xf numFmtId="0" fontId="22" fillId="0" borderId="0" xfId="0" applyFont="1" applyFill="1" applyAlignment="1" applyProtection="1">
      <alignment/>
      <protection locked="0"/>
    </xf>
    <xf numFmtId="14" fontId="22" fillId="0" borderId="17" xfId="0" applyNumberFormat="1" applyFont="1" applyBorder="1" applyAlignment="1" applyProtection="1">
      <alignment horizontal="left"/>
      <protection locked="0"/>
    </xf>
    <xf numFmtId="0" fontId="22" fillId="0" borderId="17" xfId="0" applyFont="1" applyBorder="1" applyAlignment="1" applyProtection="1">
      <alignment horizontal="left"/>
      <protection locked="0"/>
    </xf>
    <xf numFmtId="0" fontId="22" fillId="0" borderId="17" xfId="0" applyFont="1" applyFill="1" applyBorder="1" applyAlignment="1" applyProtection="1">
      <alignment horizontal="left"/>
      <protection locked="0"/>
    </xf>
    <xf numFmtId="0" fontId="22" fillId="0" borderId="18" xfId="0" applyFont="1" applyFill="1" applyBorder="1" applyAlignment="1" applyProtection="1">
      <alignment horizontal="left"/>
      <protection locked="0"/>
    </xf>
    <xf numFmtId="0" fontId="22" fillId="0" borderId="17" xfId="0" applyFont="1" applyBorder="1" applyAlignment="1" applyProtection="1">
      <alignment horizontal="left"/>
      <protection locked="0"/>
    </xf>
    <xf numFmtId="49" fontId="22" fillId="0" borderId="17" xfId="0" applyNumberFormat="1" applyFont="1" applyBorder="1" applyAlignment="1" applyProtection="1">
      <alignment horizontal="left"/>
      <protection locked="0"/>
    </xf>
    <xf numFmtId="49" fontId="22" fillId="0" borderId="0" xfId="0" applyNumberFormat="1" applyFont="1" applyBorder="1" applyAlignment="1" applyProtection="1">
      <alignment horizontal="center"/>
      <protection/>
    </xf>
    <xf numFmtId="0" fontId="22" fillId="0" borderId="0" xfId="0" applyFont="1" applyBorder="1" applyAlignment="1" applyProtection="1">
      <alignment/>
      <protection locked="0"/>
    </xf>
    <xf numFmtId="0" fontId="22" fillId="0" borderId="0" xfId="0" applyFont="1" applyBorder="1" applyAlignment="1" applyProtection="1">
      <alignment horizontal="left"/>
      <protection/>
    </xf>
    <xf numFmtId="0" fontId="22" fillId="0" borderId="0" xfId="0" applyFont="1" applyFill="1" applyBorder="1" applyAlignment="1" applyProtection="1">
      <alignment horizontal="left"/>
      <protection/>
    </xf>
    <xf numFmtId="0" fontId="22" fillId="0" borderId="19" xfId="0" applyFont="1" applyFill="1" applyBorder="1" applyAlignment="1" applyProtection="1">
      <alignment horizontal="left"/>
      <protection/>
    </xf>
    <xf numFmtId="0" fontId="22" fillId="0" borderId="10" xfId="0" applyFont="1" applyBorder="1" applyAlignment="1" applyProtection="1">
      <alignment/>
      <protection/>
    </xf>
    <xf numFmtId="0" fontId="22" fillId="0" borderId="20" xfId="0" applyFont="1" applyFill="1" applyBorder="1" applyAlignment="1" applyProtection="1">
      <alignment/>
      <protection/>
    </xf>
    <xf numFmtId="0" fontId="22" fillId="0" borderId="10" xfId="0" applyFont="1" applyFill="1" applyBorder="1" applyAlignment="1" applyProtection="1">
      <alignment/>
      <protection/>
    </xf>
    <xf numFmtId="0" fontId="22" fillId="0" borderId="10" xfId="0" applyFont="1" applyFill="1" applyBorder="1" applyAlignment="1" applyProtection="1">
      <alignment horizontal="center"/>
      <protection/>
    </xf>
    <xf numFmtId="0" fontId="22" fillId="0" borderId="21" xfId="0" applyFont="1" applyFill="1" applyBorder="1" applyAlignment="1" applyProtection="1">
      <alignment/>
      <protection/>
    </xf>
    <xf numFmtId="164" fontId="22" fillId="0" borderId="0" xfId="0" applyNumberFormat="1" applyFont="1" applyAlignment="1" applyProtection="1">
      <alignment/>
      <protection/>
    </xf>
    <xf numFmtId="0" fontId="24" fillId="0" borderId="12" xfId="0" applyFont="1" applyBorder="1" applyAlignment="1" applyProtection="1">
      <alignment/>
      <protection/>
    </xf>
    <xf numFmtId="0" fontId="22" fillId="0" borderId="12" xfId="0" applyFont="1" applyBorder="1" applyAlignment="1" applyProtection="1">
      <alignment/>
      <protection/>
    </xf>
    <xf numFmtId="0" fontId="22" fillId="0" borderId="22" xfId="0" applyFont="1" applyBorder="1" applyAlignment="1" applyProtection="1">
      <alignment/>
      <protection/>
    </xf>
    <xf numFmtId="0" fontId="22" fillId="0" borderId="13" xfId="0" applyFont="1" applyBorder="1" applyAlignment="1" applyProtection="1">
      <alignment/>
      <protection/>
    </xf>
    <xf numFmtId="0" fontId="22" fillId="0" borderId="13" xfId="0" applyFont="1" applyBorder="1" applyAlignment="1" applyProtection="1">
      <alignment horizontal="center"/>
      <protection/>
    </xf>
    <xf numFmtId="0" fontId="22" fillId="0" borderId="22" xfId="0" applyFont="1" applyBorder="1" applyAlignment="1" applyProtection="1">
      <alignment horizontal="center"/>
      <protection/>
    </xf>
    <xf numFmtId="164" fontId="22" fillId="0" borderId="0" xfId="0" applyNumberFormat="1" applyFont="1" applyBorder="1" applyAlignment="1" applyProtection="1">
      <alignment horizontal="center"/>
      <protection/>
    </xf>
    <xf numFmtId="0" fontId="24" fillId="0" borderId="15" xfId="0" applyFont="1" applyBorder="1" applyAlignment="1" applyProtection="1">
      <alignment/>
      <protection/>
    </xf>
    <xf numFmtId="0" fontId="22" fillId="0" borderId="16" xfId="0" applyFont="1" applyBorder="1" applyAlignment="1" applyProtection="1">
      <alignment/>
      <protection locked="0"/>
    </xf>
    <xf numFmtId="0" fontId="22" fillId="0" borderId="15" xfId="0" applyFont="1" applyBorder="1" applyAlignment="1" applyProtection="1">
      <alignment/>
      <protection/>
    </xf>
    <xf numFmtId="0" fontId="22" fillId="0" borderId="23" xfId="0" applyFont="1" applyBorder="1" applyAlignment="1" applyProtection="1">
      <alignment/>
      <protection/>
    </xf>
    <xf numFmtId="0" fontId="22" fillId="0" borderId="19" xfId="0" applyFont="1" applyBorder="1" applyAlignment="1" applyProtection="1">
      <alignment/>
      <protection/>
    </xf>
    <xf numFmtId="0" fontId="22" fillId="0" borderId="19" xfId="0" applyFont="1" applyBorder="1" applyAlignment="1" applyProtection="1">
      <alignment horizontal="center"/>
      <protection/>
    </xf>
    <xf numFmtId="0" fontId="22" fillId="0" borderId="23" xfId="0" applyFont="1" applyBorder="1" applyAlignment="1" applyProtection="1">
      <alignment horizontal="center"/>
      <protection/>
    </xf>
    <xf numFmtId="0" fontId="22" fillId="0" borderId="15" xfId="0" applyFont="1" applyBorder="1" applyAlignment="1" applyProtection="1">
      <alignment/>
      <protection/>
    </xf>
    <xf numFmtId="0" fontId="22" fillId="0" borderId="14" xfId="0" applyFont="1" applyBorder="1" applyAlignment="1" applyProtection="1">
      <alignment horizontal="left"/>
      <protection locked="0"/>
    </xf>
    <xf numFmtId="0" fontId="22" fillId="0" borderId="15" xfId="0" applyFont="1" applyBorder="1" applyAlignment="1" applyProtection="1">
      <alignment horizontal="center"/>
      <protection/>
    </xf>
    <xf numFmtId="0" fontId="22" fillId="0" borderId="0" xfId="0" applyFont="1" applyBorder="1" applyAlignment="1" applyProtection="1">
      <alignment horizontal="centerContinuous"/>
      <protection/>
    </xf>
    <xf numFmtId="0" fontId="22" fillId="0" borderId="15" xfId="0" applyFont="1" applyBorder="1" applyAlignment="1" applyProtection="1">
      <alignment horizontal="centerContinuous"/>
      <protection/>
    </xf>
    <xf numFmtId="0" fontId="22" fillId="0" borderId="23" xfId="0" applyFont="1" applyBorder="1" applyAlignment="1" applyProtection="1">
      <alignment horizontal="centerContinuous"/>
      <protection/>
    </xf>
    <xf numFmtId="0" fontId="22" fillId="0" borderId="0" xfId="0" applyFont="1" applyBorder="1" applyAlignment="1" applyProtection="1">
      <alignment horizontal="center"/>
      <protection/>
    </xf>
    <xf numFmtId="0" fontId="22" fillId="0" borderId="15" xfId="0" applyFont="1" applyBorder="1" applyAlignment="1" applyProtection="1">
      <alignment horizontal="center"/>
      <protection/>
    </xf>
    <xf numFmtId="0" fontId="22" fillId="0" borderId="19" xfId="0" applyFont="1" applyBorder="1" applyAlignment="1" applyProtection="1">
      <alignment horizontal="center"/>
      <protection/>
    </xf>
    <xf numFmtId="0" fontId="22" fillId="0" borderId="0" xfId="0" applyFont="1" applyAlignment="1" applyProtection="1">
      <alignment/>
      <protection locked="0"/>
    </xf>
    <xf numFmtId="0" fontId="22" fillId="0" borderId="0" xfId="0" applyFont="1" applyBorder="1" applyAlignment="1" applyProtection="1">
      <alignment/>
      <protection locked="0"/>
    </xf>
    <xf numFmtId="0" fontId="22" fillId="0" borderId="0" xfId="0" applyFont="1" applyBorder="1" applyAlignment="1">
      <alignment horizontal="center"/>
    </xf>
    <xf numFmtId="164" fontId="22" fillId="0" borderId="0" xfId="0" applyNumberFormat="1" applyFont="1" applyBorder="1" applyAlignment="1">
      <alignment horizontal="center"/>
    </xf>
    <xf numFmtId="0" fontId="22" fillId="0" borderId="20" xfId="0" applyFont="1" applyBorder="1" applyAlignment="1" applyProtection="1">
      <alignment horizontal="center"/>
      <protection/>
    </xf>
    <xf numFmtId="0" fontId="22" fillId="0" borderId="20" xfId="0" applyFont="1" applyBorder="1" applyAlignment="1" applyProtection="1">
      <alignment horizontal="centerContinuous"/>
      <protection/>
    </xf>
    <xf numFmtId="0" fontId="22" fillId="0" borderId="18" xfId="0" applyFont="1" applyBorder="1" applyAlignment="1" applyProtection="1">
      <alignment horizontal="left"/>
      <protection locked="0"/>
    </xf>
    <xf numFmtId="0" fontId="22" fillId="0" borderId="10" xfId="0" applyFont="1" applyBorder="1" applyAlignment="1" applyProtection="1">
      <alignment horizontal="right"/>
      <protection/>
    </xf>
    <xf numFmtId="0" fontId="22" fillId="0" borderId="21" xfId="0" applyFont="1" applyBorder="1" applyAlignment="1" applyProtection="1">
      <alignment horizontal="centerContinuous"/>
      <protection/>
    </xf>
    <xf numFmtId="0" fontId="22" fillId="0" borderId="12" xfId="0" applyFont="1" applyBorder="1" applyAlignment="1" applyProtection="1">
      <alignment horizontal="center"/>
      <protection/>
    </xf>
    <xf numFmtId="0" fontId="22" fillId="0" borderId="13" xfId="0" applyFont="1" applyBorder="1" applyAlignment="1" applyProtection="1">
      <alignment horizontal="center"/>
      <protection/>
    </xf>
    <xf numFmtId="0" fontId="22" fillId="0" borderId="21" xfId="0" applyFont="1" applyBorder="1" applyAlignment="1" applyProtection="1">
      <alignment horizontal="center"/>
      <protection/>
    </xf>
    <xf numFmtId="0" fontId="22" fillId="0" borderId="24" xfId="0" applyFont="1" applyBorder="1" applyAlignment="1" applyProtection="1">
      <alignment horizontal="center"/>
      <protection/>
    </xf>
    <xf numFmtId="0" fontId="22" fillId="0" borderId="10" xfId="0" applyFont="1" applyBorder="1" applyAlignment="1" applyProtection="1">
      <alignment horizontal="center"/>
      <protection/>
    </xf>
    <xf numFmtId="0" fontId="22" fillId="0" borderId="24" xfId="0" applyFont="1" applyBorder="1" applyAlignment="1" applyProtection="1">
      <alignment horizontal="centerContinuous" vertical="center" wrapText="1"/>
      <protection/>
    </xf>
    <xf numFmtId="0" fontId="22" fillId="0" borderId="10" xfId="0" applyFont="1" applyBorder="1" applyAlignment="1" applyProtection="1">
      <alignment horizontal="center"/>
      <protection/>
    </xf>
    <xf numFmtId="0" fontId="22" fillId="0" borderId="20" xfId="0" applyFont="1" applyBorder="1" applyAlignment="1" applyProtection="1">
      <alignment horizontal="center"/>
      <protection/>
    </xf>
    <xf numFmtId="0" fontId="22" fillId="0" borderId="24" xfId="0" applyFont="1" applyBorder="1" applyAlignment="1" applyProtection="1">
      <alignment horizontal="centerContinuous"/>
      <protection/>
    </xf>
    <xf numFmtId="0" fontId="22" fillId="0" borderId="21" xfId="0" applyFont="1" applyBorder="1" applyAlignment="1" applyProtection="1">
      <alignment horizontal="center"/>
      <protection/>
    </xf>
    <xf numFmtId="0" fontId="22" fillId="0" borderId="22" xfId="0" applyFont="1" applyFill="1" applyBorder="1" applyAlignment="1" applyProtection="1">
      <alignment horizontal="center"/>
      <protection/>
    </xf>
    <xf numFmtId="0" fontId="24" fillId="0" borderId="0" xfId="0" applyFont="1" applyFill="1" applyBorder="1" applyAlignment="1" applyProtection="1">
      <alignment horizontal="center"/>
      <protection/>
    </xf>
    <xf numFmtId="0" fontId="22" fillId="0" borderId="25" xfId="0" applyFont="1" applyBorder="1" applyAlignment="1" applyProtection="1">
      <alignment horizontal="center" vertical="center" wrapText="1"/>
      <protection/>
    </xf>
    <xf numFmtId="0" fontId="22" fillId="0" borderId="26" xfId="0" applyFont="1" applyBorder="1" applyAlignment="1" applyProtection="1">
      <alignment horizontal="centerContinuous" vertical="center" wrapText="1"/>
      <protection/>
    </xf>
    <xf numFmtId="0" fontId="22" fillId="0" borderId="10" xfId="0" applyFont="1" applyBorder="1" applyAlignment="1" applyProtection="1">
      <alignment horizontal="centerContinuous" vertical="center" wrapText="1"/>
      <protection/>
    </xf>
    <xf numFmtId="0" fontId="22" fillId="0" borderId="27" xfId="0" applyFont="1" applyBorder="1" applyAlignment="1" applyProtection="1">
      <alignment horizontal="center" vertical="center" wrapText="1"/>
      <protection/>
    </xf>
    <xf numFmtId="0" fontId="22" fillId="0" borderId="21" xfId="0" applyFont="1" applyBorder="1" applyAlignment="1" applyProtection="1">
      <alignment horizontal="center" vertical="center" wrapText="1"/>
      <protection/>
    </xf>
    <xf numFmtId="0" fontId="22" fillId="0" borderId="10" xfId="0" applyFont="1" applyBorder="1" applyAlignment="1" applyProtection="1">
      <alignment horizontal="center" vertical="center" wrapText="1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8" xfId="0" applyFont="1" applyBorder="1" applyAlignment="1" applyProtection="1">
      <alignment horizontal="center" vertical="center" wrapText="1"/>
      <protection/>
    </xf>
    <xf numFmtId="0" fontId="22" fillId="0" borderId="29" xfId="0" applyFont="1" applyBorder="1" applyAlignment="1" applyProtection="1">
      <alignment horizontal="center" vertical="center" wrapText="1"/>
      <protection/>
    </xf>
    <xf numFmtId="0" fontId="22" fillId="0" borderId="30" xfId="0" applyFont="1" applyBorder="1" applyAlignment="1" applyProtection="1">
      <alignment horizontal="center" vertical="center" wrapText="1"/>
      <protection/>
    </xf>
    <xf numFmtId="0" fontId="22" fillId="0" borderId="31" xfId="0" applyFont="1" applyBorder="1" applyAlignment="1" applyProtection="1">
      <alignment horizontal="center" vertical="center" wrapText="1"/>
      <protection/>
    </xf>
    <xf numFmtId="0" fontId="22" fillId="0" borderId="24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Border="1" applyAlignment="1" applyProtection="1">
      <alignment horizontal="center" vertical="center" wrapText="1"/>
      <protection locked="0"/>
    </xf>
    <xf numFmtId="0" fontId="24" fillId="0" borderId="0" xfId="0" applyFont="1" applyBorder="1" applyAlignment="1">
      <alignment vertical="center" wrapText="1"/>
    </xf>
    <xf numFmtId="164" fontId="24" fillId="0" borderId="0" xfId="0" applyNumberFormat="1" applyFont="1" applyBorder="1" applyAlignment="1">
      <alignment vertical="center" wrapText="1"/>
    </xf>
    <xf numFmtId="0" fontId="22" fillId="33" borderId="32" xfId="0" applyFont="1" applyFill="1" applyBorder="1" applyAlignment="1" applyProtection="1">
      <alignment horizontal="center" vertical="center"/>
      <protection/>
    </xf>
    <xf numFmtId="0" fontId="22" fillId="33" borderId="33" xfId="0" applyFont="1" applyFill="1" applyBorder="1" applyAlignment="1" applyProtection="1">
      <alignment horizontal="center" vertical="center"/>
      <protection/>
    </xf>
    <xf numFmtId="0" fontId="22" fillId="33" borderId="34" xfId="0" applyFont="1" applyFill="1" applyBorder="1" applyAlignment="1" applyProtection="1">
      <alignment horizontal="left" vertical="center"/>
      <protection/>
    </xf>
    <xf numFmtId="0" fontId="22" fillId="33" borderId="35" xfId="0" applyFont="1" applyFill="1" applyBorder="1" applyAlignment="1" applyProtection="1">
      <alignment horizontal="center" vertical="center"/>
      <protection/>
    </xf>
    <xf numFmtId="0" fontId="22" fillId="33" borderId="36" xfId="0" applyFont="1" applyFill="1" applyBorder="1" applyAlignment="1" applyProtection="1">
      <alignment horizontal="center" vertical="center"/>
      <protection/>
    </xf>
    <xf numFmtId="0" fontId="22" fillId="33" borderId="16" xfId="0" applyFont="1" applyFill="1" applyBorder="1" applyAlignment="1" applyProtection="1">
      <alignment horizontal="center" vertical="center"/>
      <protection/>
    </xf>
    <xf numFmtId="165" fontId="22" fillId="33" borderId="32" xfId="0" applyNumberFormat="1" applyFont="1" applyFill="1" applyBorder="1" applyAlignment="1" applyProtection="1">
      <alignment horizontal="center" vertical="center"/>
      <protection/>
    </xf>
    <xf numFmtId="0" fontId="22" fillId="33" borderId="37" xfId="0" applyFont="1" applyFill="1" applyBorder="1" applyAlignment="1" applyProtection="1">
      <alignment horizontal="center" vertical="center"/>
      <protection/>
    </xf>
    <xf numFmtId="0" fontId="22" fillId="33" borderId="36" xfId="0" applyNumberFormat="1" applyFont="1" applyFill="1" applyBorder="1" applyAlignment="1" applyProtection="1">
      <alignment horizontal="center" vertical="center"/>
      <protection/>
    </xf>
    <xf numFmtId="0" fontId="22" fillId="33" borderId="38" xfId="0" applyFont="1" applyFill="1" applyBorder="1" applyAlignment="1" applyProtection="1">
      <alignment horizontal="center" vertical="center"/>
      <protection/>
    </xf>
    <xf numFmtId="0" fontId="22" fillId="33" borderId="34" xfId="0" applyNumberFormat="1" applyFont="1" applyFill="1" applyBorder="1" applyAlignment="1" applyProtection="1">
      <alignment horizontal="center" vertical="center"/>
      <protection/>
    </xf>
    <xf numFmtId="0" fontId="22" fillId="33" borderId="32" xfId="0" applyNumberFormat="1" applyFont="1" applyFill="1" applyBorder="1" applyAlignment="1" applyProtection="1">
      <alignment horizontal="center" vertical="center"/>
      <protection/>
    </xf>
    <xf numFmtId="0" fontId="22" fillId="33" borderId="39" xfId="0" applyFont="1" applyFill="1" applyBorder="1" applyAlignment="1" applyProtection="1">
      <alignment horizontal="center" vertical="center"/>
      <protection/>
    </xf>
    <xf numFmtId="0" fontId="22" fillId="33" borderId="37" xfId="0" applyNumberFormat="1" applyFont="1" applyFill="1" applyBorder="1" applyAlignment="1" applyProtection="1">
      <alignment horizontal="center" vertical="center"/>
      <protection/>
    </xf>
    <xf numFmtId="0" fontId="22" fillId="33" borderId="34" xfId="0" applyFont="1" applyFill="1" applyBorder="1" applyAlignment="1" applyProtection="1">
      <alignment horizontal="center" vertical="center"/>
      <protection/>
    </xf>
    <xf numFmtId="10" fontId="22" fillId="33" borderId="40" xfId="0" applyNumberFormat="1" applyFont="1" applyFill="1" applyBorder="1" applyAlignment="1" applyProtection="1">
      <alignment horizontal="center" vertical="center"/>
      <protection/>
    </xf>
    <xf numFmtId="10" fontId="22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Font="1" applyAlignment="1" applyProtection="1">
      <alignment vertical="center"/>
      <protection/>
    </xf>
    <xf numFmtId="0" fontId="22" fillId="0" borderId="0" xfId="0" applyFont="1" applyBorder="1" applyAlignment="1" applyProtection="1">
      <alignment vertical="center"/>
      <protection/>
    </xf>
    <xf numFmtId="1" fontId="22" fillId="0" borderId="0" xfId="0" applyNumberFormat="1" applyFont="1" applyBorder="1" applyAlignment="1" applyProtection="1">
      <alignment horizontal="center"/>
      <protection/>
    </xf>
    <xf numFmtId="0" fontId="22" fillId="33" borderId="41" xfId="0" applyFont="1" applyFill="1" applyBorder="1" applyAlignment="1" applyProtection="1">
      <alignment horizontal="center" vertical="center"/>
      <protection/>
    </xf>
    <xf numFmtId="0" fontId="22" fillId="33" borderId="42" xfId="0" applyFont="1" applyFill="1" applyBorder="1" applyAlignment="1" applyProtection="1">
      <alignment horizontal="left" vertical="center"/>
      <protection/>
    </xf>
    <xf numFmtId="165" fontId="22" fillId="33" borderId="38" xfId="0" applyNumberFormat="1" applyFont="1" applyFill="1" applyBorder="1" applyAlignment="1" applyProtection="1">
      <alignment horizontal="center" vertical="center"/>
      <protection/>
    </xf>
    <xf numFmtId="0" fontId="22" fillId="33" borderId="43" xfId="0" applyFont="1" applyFill="1" applyBorder="1" applyAlignment="1" applyProtection="1">
      <alignment horizontal="center" vertical="center"/>
      <protection/>
    </xf>
    <xf numFmtId="0" fontId="22" fillId="33" borderId="42" xfId="0" applyNumberFormat="1" applyFont="1" applyFill="1" applyBorder="1" applyAlignment="1" applyProtection="1">
      <alignment horizontal="center" vertical="center"/>
      <protection/>
    </xf>
    <xf numFmtId="0" fontId="22" fillId="33" borderId="38" xfId="0" applyNumberFormat="1" applyFont="1" applyFill="1" applyBorder="1" applyAlignment="1" applyProtection="1">
      <alignment horizontal="center" vertical="center"/>
      <protection/>
    </xf>
    <xf numFmtId="0" fontId="22" fillId="33" borderId="43" xfId="0" applyNumberFormat="1" applyFont="1" applyFill="1" applyBorder="1" applyAlignment="1" applyProtection="1">
      <alignment horizontal="center" vertical="center"/>
      <protection/>
    </xf>
    <xf numFmtId="0" fontId="22" fillId="33" borderId="42" xfId="0" applyFont="1" applyFill="1" applyBorder="1" applyAlignment="1" applyProtection="1">
      <alignment horizontal="center" vertical="center"/>
      <protection/>
    </xf>
    <xf numFmtId="10" fontId="22" fillId="33" borderId="35" xfId="0" applyNumberFormat="1" applyFont="1" applyFill="1" applyBorder="1" applyAlignment="1" applyProtection="1">
      <alignment horizontal="center" vertical="center"/>
      <protection/>
    </xf>
    <xf numFmtId="0" fontId="22" fillId="0" borderId="38" xfId="0" applyFont="1" applyBorder="1" applyAlignment="1" applyProtection="1">
      <alignment horizontal="center" vertical="center"/>
      <protection locked="0"/>
    </xf>
    <xf numFmtId="0" fontId="22" fillId="0" borderId="41" xfId="0" applyFont="1" applyBorder="1" applyAlignment="1" applyProtection="1">
      <alignment horizontal="center" vertical="center"/>
      <protection locked="0"/>
    </xf>
    <xf numFmtId="0" fontId="22" fillId="0" borderId="42" xfId="0" applyFont="1" applyBorder="1" applyAlignment="1" applyProtection="1">
      <alignment horizontal="left" vertical="center"/>
      <protection locked="0"/>
    </xf>
    <xf numFmtId="0" fontId="22" fillId="0" borderId="35" xfId="0" applyFont="1" applyBorder="1" applyAlignment="1" applyProtection="1">
      <alignment horizontal="center" vertical="center"/>
      <protection locked="0"/>
    </xf>
    <xf numFmtId="0" fontId="22" fillId="0" borderId="36" xfId="0" applyFont="1" applyBorder="1" applyAlignment="1" applyProtection="1">
      <alignment horizontal="center" vertical="center"/>
      <protection locked="0"/>
    </xf>
    <xf numFmtId="0" fontId="22" fillId="0" borderId="16" xfId="0" applyFont="1" applyBorder="1" applyAlignment="1" applyProtection="1">
      <alignment horizontal="center" vertical="center"/>
      <protection locked="0"/>
    </xf>
    <xf numFmtId="165" fontId="22" fillId="34" borderId="38" xfId="0" applyNumberFormat="1" applyFont="1" applyFill="1" applyBorder="1" applyAlignment="1" applyProtection="1">
      <alignment horizontal="center" vertical="center"/>
      <protection/>
    </xf>
    <xf numFmtId="0" fontId="22" fillId="0" borderId="43" xfId="0" applyFont="1" applyBorder="1" applyAlignment="1" applyProtection="1">
      <alignment horizontal="center" vertical="center"/>
      <protection locked="0"/>
    </xf>
    <xf numFmtId="0" fontId="22" fillId="0" borderId="36" xfId="0" applyNumberFormat="1" applyFont="1" applyBorder="1" applyAlignment="1" applyProtection="1">
      <alignment horizontal="center" vertical="center"/>
      <protection locked="0"/>
    </xf>
    <xf numFmtId="0" fontId="22" fillId="0" borderId="42" xfId="0" applyNumberFormat="1" applyFont="1" applyBorder="1" applyAlignment="1" applyProtection="1">
      <alignment horizontal="center" vertical="center"/>
      <protection locked="0"/>
    </xf>
    <xf numFmtId="0" fontId="22" fillId="0" borderId="38" xfId="0" applyNumberFormat="1" applyFont="1" applyBorder="1" applyAlignment="1" applyProtection="1">
      <alignment horizontal="center" vertical="center"/>
      <protection locked="0"/>
    </xf>
    <xf numFmtId="0" fontId="22" fillId="0" borderId="43" xfId="0" applyNumberFormat="1" applyFont="1" applyBorder="1" applyAlignment="1" applyProtection="1">
      <alignment horizontal="center" vertical="center"/>
      <protection locked="0"/>
    </xf>
    <xf numFmtId="0" fontId="22" fillId="0" borderId="42" xfId="0" applyFont="1" applyBorder="1" applyAlignment="1" applyProtection="1">
      <alignment horizontal="center" vertical="center"/>
      <protection locked="0"/>
    </xf>
    <xf numFmtId="10" fontId="22" fillId="34" borderId="35" xfId="0" applyNumberFormat="1" applyFont="1" applyFill="1" applyBorder="1" applyAlignment="1" applyProtection="1">
      <alignment horizontal="center" vertical="center"/>
      <protection/>
    </xf>
    <xf numFmtId="10" fontId="22" fillId="0" borderId="0" xfId="0" applyNumberFormat="1" applyFont="1" applyFill="1" applyBorder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1" fontId="22" fillId="0" borderId="0" xfId="0" applyNumberFormat="1" applyFont="1" applyBorder="1" applyAlignment="1">
      <alignment horizontal="center"/>
    </xf>
    <xf numFmtId="0" fontId="22" fillId="0" borderId="44" xfId="0" applyNumberFormat="1" applyFont="1" applyBorder="1" applyAlignment="1" applyProtection="1">
      <alignment horizontal="center" vertical="center"/>
      <protection locked="0"/>
    </xf>
    <xf numFmtId="10" fontId="22" fillId="34" borderId="45" xfId="0" applyNumberFormat="1" applyFont="1" applyFill="1" applyBorder="1" applyAlignment="1" applyProtection="1">
      <alignment horizontal="center" vertical="center"/>
      <protection/>
    </xf>
    <xf numFmtId="0" fontId="22" fillId="0" borderId="46" xfId="0" applyFont="1" applyBorder="1" applyAlignment="1" applyProtection="1">
      <alignment horizontal="center" vertical="center"/>
      <protection locked="0"/>
    </xf>
    <xf numFmtId="0" fontId="22" fillId="0" borderId="47" xfId="0" applyFont="1" applyBorder="1" applyAlignment="1" applyProtection="1">
      <alignment horizontal="center" vertical="center"/>
      <protection locked="0"/>
    </xf>
    <xf numFmtId="0" fontId="22" fillId="0" borderId="45" xfId="0" applyFont="1" applyBorder="1" applyAlignment="1" applyProtection="1">
      <alignment horizontal="center" vertical="center"/>
      <protection locked="0"/>
    </xf>
    <xf numFmtId="0" fontId="22" fillId="0" borderId="48" xfId="0" applyFont="1" applyBorder="1" applyAlignment="1" applyProtection="1">
      <alignment horizontal="center" vertical="center"/>
      <protection locked="0"/>
    </xf>
    <xf numFmtId="0" fontId="22" fillId="0" borderId="49" xfId="0" applyFont="1" applyBorder="1" applyAlignment="1" applyProtection="1">
      <alignment horizontal="center" vertical="center"/>
      <protection locked="0"/>
    </xf>
    <xf numFmtId="165" fontId="22" fillId="34" borderId="46" xfId="0" applyNumberFormat="1" applyFont="1" applyFill="1" applyBorder="1" applyAlignment="1" applyProtection="1">
      <alignment horizontal="center" vertical="center"/>
      <protection/>
    </xf>
    <xf numFmtId="0" fontId="22" fillId="0" borderId="44" xfId="0" applyFont="1" applyBorder="1" applyAlignment="1" applyProtection="1">
      <alignment horizontal="center" vertical="center"/>
      <protection locked="0"/>
    </xf>
    <xf numFmtId="0" fontId="22" fillId="0" borderId="49" xfId="0" applyNumberFormat="1" applyFont="1" applyBorder="1" applyAlignment="1" applyProtection="1">
      <alignment horizontal="center" vertical="center"/>
      <protection locked="0"/>
    </xf>
    <xf numFmtId="0" fontId="22" fillId="0" borderId="46" xfId="0" applyNumberFormat="1" applyFont="1" applyBorder="1" applyAlignment="1" applyProtection="1">
      <alignment horizontal="center" vertical="center"/>
      <protection locked="0"/>
    </xf>
    <xf numFmtId="0" fontId="22" fillId="0" borderId="25" xfId="0" applyFont="1" applyBorder="1" applyAlignment="1" applyProtection="1">
      <alignment horizontal="center" vertical="center"/>
      <protection locked="0"/>
    </xf>
    <xf numFmtId="0" fontId="22" fillId="0" borderId="50" xfId="0" applyFont="1" applyBorder="1" applyAlignment="1" applyProtection="1">
      <alignment horizontal="center" vertical="center"/>
      <protection locked="0"/>
    </xf>
    <xf numFmtId="0" fontId="22" fillId="0" borderId="51" xfId="0" applyFont="1" applyBorder="1" applyAlignment="1" applyProtection="1">
      <alignment horizontal="left" vertical="center"/>
      <protection locked="0"/>
    </xf>
    <xf numFmtId="0" fontId="22" fillId="0" borderId="52" xfId="0" applyFont="1" applyBorder="1" applyAlignment="1" applyProtection="1" quotePrefix="1">
      <alignment horizontal="center" vertical="center"/>
      <protection locked="0"/>
    </xf>
    <xf numFmtId="0" fontId="22" fillId="0" borderId="53" xfId="0" applyFont="1" applyBorder="1" applyAlignment="1" applyProtection="1">
      <alignment horizontal="center" vertical="center"/>
      <protection locked="0"/>
    </xf>
    <xf numFmtId="0" fontId="22" fillId="0" borderId="51" xfId="0" applyFont="1" applyBorder="1" applyAlignment="1" applyProtection="1">
      <alignment horizontal="center" vertical="center"/>
      <protection locked="0"/>
    </xf>
    <xf numFmtId="165" fontId="22" fillId="34" borderId="54" xfId="0" applyNumberFormat="1" applyFont="1" applyFill="1" applyBorder="1" applyAlignment="1" applyProtection="1">
      <alignment horizontal="center" vertical="center"/>
      <protection/>
    </xf>
    <xf numFmtId="0" fontId="22" fillId="0" borderId="55" xfId="0" applyFont="1" applyBorder="1" applyAlignment="1" applyProtection="1">
      <alignment horizontal="center" vertical="center"/>
      <protection locked="0"/>
    </xf>
    <xf numFmtId="0" fontId="22" fillId="0" borderId="52" xfId="0" applyFont="1" applyBorder="1" applyAlignment="1" applyProtection="1">
      <alignment horizontal="center" vertical="center"/>
      <protection locked="0"/>
    </xf>
    <xf numFmtId="0" fontId="22" fillId="0" borderId="51" xfId="0" applyNumberFormat="1" applyFont="1" applyBorder="1" applyAlignment="1" applyProtection="1">
      <alignment horizontal="center" vertical="center"/>
      <protection locked="0"/>
    </xf>
    <xf numFmtId="0" fontId="22" fillId="0" borderId="54" xfId="0" applyFont="1" applyBorder="1" applyAlignment="1" applyProtection="1">
      <alignment horizontal="center" vertical="center"/>
      <protection locked="0"/>
    </xf>
    <xf numFmtId="0" fontId="22" fillId="0" borderId="54" xfId="0" applyNumberFormat="1" applyFont="1" applyBorder="1" applyAlignment="1" applyProtection="1">
      <alignment horizontal="center" vertical="center"/>
      <protection locked="0"/>
    </xf>
    <xf numFmtId="0" fontId="22" fillId="0" borderId="55" xfId="0" applyNumberFormat="1" applyFont="1" applyBorder="1" applyAlignment="1" applyProtection="1">
      <alignment horizontal="center" vertical="center"/>
      <protection locked="0"/>
    </xf>
    <xf numFmtId="10" fontId="22" fillId="34" borderId="52" xfId="0" applyNumberFormat="1" applyFont="1" applyFill="1" applyBorder="1" applyAlignment="1" applyProtection="1">
      <alignment horizontal="center" vertical="center"/>
      <protection/>
    </xf>
    <xf numFmtId="10" fontId="22" fillId="0" borderId="0" xfId="0" applyNumberFormat="1" applyFont="1" applyFill="1" applyBorder="1" applyAlignment="1" applyProtection="1">
      <alignment horizontal="center"/>
      <protection locked="0"/>
    </xf>
    <xf numFmtId="164" fontId="22" fillId="0" borderId="0" xfId="0" applyNumberFormat="1" applyFont="1" applyBorder="1" applyAlignment="1" applyProtection="1">
      <alignment/>
      <protection locked="0"/>
    </xf>
    <xf numFmtId="0" fontId="22" fillId="0" borderId="0" xfId="0" applyFont="1" applyBorder="1" applyAlignment="1">
      <alignment/>
    </xf>
    <xf numFmtId="0" fontId="22" fillId="0" borderId="17" xfId="0" applyFont="1" applyBorder="1" applyAlignment="1" applyProtection="1">
      <alignment horizontal="center"/>
      <protection locked="0"/>
    </xf>
    <xf numFmtId="10" fontId="22" fillId="0" borderId="10" xfId="0" applyNumberFormat="1" applyFont="1" applyFill="1" applyBorder="1" applyAlignment="1" applyProtection="1">
      <alignment horizontal="center"/>
      <protection/>
    </xf>
    <xf numFmtId="10" fontId="22" fillId="0" borderId="0" xfId="0" applyNumberFormat="1" applyFont="1" applyFill="1" applyBorder="1" applyAlignment="1" applyProtection="1">
      <alignment horizontal="center"/>
      <protection/>
    </xf>
    <xf numFmtId="164" fontId="22" fillId="0" borderId="0" xfId="0" applyNumberFormat="1" applyFont="1" applyBorder="1" applyAlignment="1" applyProtection="1">
      <alignment/>
      <protection/>
    </xf>
    <xf numFmtId="0" fontId="21" fillId="0" borderId="11" xfId="0" applyFont="1" applyFill="1" applyBorder="1" applyAlignment="1" applyProtection="1">
      <alignment horizontal="center"/>
      <protection/>
    </xf>
    <xf numFmtId="0" fontId="29" fillId="0" borderId="0" xfId="0" applyFont="1" applyBorder="1" applyAlignment="1" applyProtection="1">
      <alignment horizontal="right"/>
      <protection/>
    </xf>
    <xf numFmtId="0" fontId="24" fillId="0" borderId="0" xfId="0" applyFont="1" applyBorder="1" applyAlignment="1" applyProtection="1">
      <alignment horizontal="center"/>
      <protection/>
    </xf>
    <xf numFmtId="0" fontId="29" fillId="0" borderId="0" xfId="0" applyFont="1" applyAlignment="1" applyProtection="1">
      <alignment horizontal="right"/>
      <protection/>
    </xf>
    <xf numFmtId="0" fontId="24" fillId="0" borderId="44" xfId="0" applyFont="1" applyBorder="1" applyAlignment="1" applyProtection="1">
      <alignment/>
      <protection locked="0"/>
    </xf>
    <xf numFmtId="0" fontId="24" fillId="0" borderId="0" xfId="0" applyFont="1" applyBorder="1" applyAlignment="1" applyProtection="1">
      <alignment/>
      <protection/>
    </xf>
    <xf numFmtId="0" fontId="22" fillId="0" borderId="44" xfId="0" applyFont="1" applyBorder="1" applyAlignment="1" applyProtection="1">
      <alignment/>
      <protection locked="0"/>
    </xf>
    <xf numFmtId="0" fontId="22" fillId="0" borderId="56" xfId="0" applyFont="1" applyBorder="1" applyAlignment="1" applyProtection="1">
      <alignment/>
      <protection locked="0"/>
    </xf>
    <xf numFmtId="0" fontId="24" fillId="0" borderId="0" xfId="0" applyFont="1" applyBorder="1" applyAlignment="1" applyProtection="1">
      <alignment horizontal="right"/>
      <protection/>
    </xf>
    <xf numFmtId="0" fontId="24" fillId="34" borderId="57" xfId="0" applyFont="1" applyFill="1" applyBorder="1" applyAlignment="1" applyProtection="1">
      <alignment/>
      <protection/>
    </xf>
    <xf numFmtId="0" fontId="24" fillId="34" borderId="58" xfId="0" applyFont="1" applyFill="1" applyBorder="1" applyAlignment="1" applyProtection="1">
      <alignment/>
      <protection/>
    </xf>
    <xf numFmtId="0" fontId="24" fillId="34" borderId="59" xfId="0" applyFont="1" applyFill="1" applyBorder="1" applyAlignment="1" applyProtection="1">
      <alignment/>
      <protection/>
    </xf>
    <xf numFmtId="0" fontId="24" fillId="34" borderId="29" xfId="0" applyFont="1" applyFill="1" applyBorder="1" applyAlignment="1" applyProtection="1">
      <alignment/>
      <protection/>
    </xf>
    <xf numFmtId="0" fontId="24" fillId="34" borderId="30" xfId="0" applyFont="1" applyFill="1" applyBorder="1" applyAlignment="1" applyProtection="1">
      <alignment/>
      <protection/>
    </xf>
    <xf numFmtId="0" fontId="24" fillId="34" borderId="60" xfId="0" applyFont="1" applyFill="1" applyBorder="1" applyAlignment="1" applyProtection="1">
      <alignment/>
      <protection/>
    </xf>
    <xf numFmtId="0" fontId="22" fillId="0" borderId="61" xfId="0" applyFont="1" applyFill="1" applyBorder="1" applyAlignment="1" applyProtection="1">
      <alignment/>
      <protection locked="0"/>
    </xf>
    <xf numFmtId="0" fontId="22" fillId="0" borderId="62" xfId="0" applyFont="1" applyFill="1" applyBorder="1" applyAlignment="1" applyProtection="1">
      <alignment/>
      <protection locked="0"/>
    </xf>
    <xf numFmtId="0" fontId="22" fillId="0" borderId="63" xfId="0" applyFont="1" applyFill="1" applyBorder="1" applyAlignment="1" applyProtection="1">
      <alignment/>
      <protection locked="0"/>
    </xf>
    <xf numFmtId="0" fontId="22" fillId="0" borderId="0" xfId="0" applyFont="1" applyFill="1" applyBorder="1" applyAlignment="1" applyProtection="1">
      <alignment/>
      <protection/>
    </xf>
    <xf numFmtId="0" fontId="22" fillId="34" borderId="61" xfId="0" applyFont="1" applyFill="1" applyBorder="1" applyAlignment="1" applyProtection="1">
      <alignment/>
      <protection/>
    </xf>
    <xf numFmtId="0" fontId="22" fillId="34" borderId="62" xfId="0" applyFont="1" applyFill="1" applyBorder="1" applyAlignment="1" applyProtection="1">
      <alignment/>
      <protection/>
    </xf>
    <xf numFmtId="0" fontId="22" fillId="34" borderId="63" xfId="0" applyFont="1" applyFill="1" applyBorder="1" applyAlignment="1" applyProtection="1">
      <alignment/>
      <protection/>
    </xf>
    <xf numFmtId="0" fontId="24" fillId="34" borderId="64" xfId="0" applyFont="1" applyFill="1" applyBorder="1" applyAlignment="1" applyProtection="1">
      <alignment/>
      <protection/>
    </xf>
    <xf numFmtId="0" fontId="24" fillId="34" borderId="65" xfId="0" applyFont="1" applyFill="1" applyBorder="1" applyAlignment="1" applyProtection="1">
      <alignment/>
      <protection/>
    </xf>
    <xf numFmtId="0" fontId="24" fillId="34" borderId="66" xfId="0" applyFont="1" applyFill="1" applyBorder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9" fontId="22" fillId="34" borderId="64" xfId="59" applyFont="1" applyFill="1" applyBorder="1" applyAlignment="1" applyProtection="1">
      <alignment/>
      <protection/>
    </xf>
    <xf numFmtId="0" fontId="22" fillId="34" borderId="65" xfId="0" applyFont="1" applyFill="1" applyBorder="1" applyAlignment="1" applyProtection="1">
      <alignment/>
      <protection/>
    </xf>
    <xf numFmtId="0" fontId="22" fillId="34" borderId="66" xfId="0" applyFont="1" applyFill="1" applyBorder="1" applyAlignment="1" applyProtection="1">
      <alignment/>
      <protection/>
    </xf>
    <xf numFmtId="0" fontId="30" fillId="0" borderId="0" xfId="0" applyFont="1" applyAlignment="1">
      <alignment/>
    </xf>
    <xf numFmtId="0" fontId="31" fillId="0" borderId="0" xfId="0" applyFont="1" applyAlignment="1" applyProtection="1">
      <alignment/>
      <protection/>
    </xf>
    <xf numFmtId="0" fontId="27" fillId="0" borderId="0" xfId="0" applyFont="1" applyAlignment="1" applyProtection="1" quotePrefix="1">
      <alignment horizontal="left"/>
      <protection/>
    </xf>
    <xf numFmtId="0" fontId="32" fillId="0" borderId="0" xfId="53" applyFont="1" applyBorder="1" applyAlignment="1" applyProtection="1">
      <alignment/>
      <protection/>
    </xf>
    <xf numFmtId="0" fontId="27" fillId="0" borderId="0" xfId="0" applyFont="1" applyBorder="1" applyAlignment="1" applyProtection="1" quotePrefix="1">
      <alignment/>
      <protection/>
    </xf>
    <xf numFmtId="0" fontId="23" fillId="0" borderId="0" xfId="53" applyFont="1" applyAlignment="1" applyProtection="1">
      <alignment/>
      <protection/>
    </xf>
    <xf numFmtId="0" fontId="27" fillId="33" borderId="0" xfId="0" applyFont="1" applyFill="1" applyAlignment="1" applyProtection="1">
      <alignment horizontal="center"/>
      <protection/>
    </xf>
    <xf numFmtId="0" fontId="27" fillId="0" borderId="0" xfId="0" applyFont="1" applyFill="1" applyAlignment="1" applyProtection="1">
      <alignment horizontal="left"/>
      <protection/>
    </xf>
    <xf numFmtId="0" fontId="27" fillId="0" borderId="0" xfId="0" applyFont="1" applyAlignment="1">
      <alignment/>
    </xf>
    <xf numFmtId="0" fontId="27" fillId="0" borderId="0" xfId="0" applyFont="1" applyFill="1" applyAlignment="1" applyProtection="1" quotePrefix="1">
      <alignment horizontal="center"/>
      <protection/>
    </xf>
    <xf numFmtId="0" fontId="27" fillId="0" borderId="0" xfId="0" applyFont="1" applyAlignment="1" applyProtection="1">
      <alignment horizontal="left"/>
      <protection/>
    </xf>
    <xf numFmtId="0" fontId="27" fillId="34" borderId="0" xfId="0" applyFont="1" applyFill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B20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3.140625" style="1" customWidth="1"/>
    <col min="2" max="2" width="110.57421875" style="1" customWidth="1"/>
    <col min="3" max="16384" width="9.140625" style="1" customWidth="1"/>
  </cols>
  <sheetData>
    <row r="1" ht="17.25" customHeight="1">
      <c r="A1" s="7" t="s">
        <v>117</v>
      </c>
    </row>
    <row r="3" spans="1:2" s="4" customFormat="1" ht="38.25">
      <c r="A3" s="2" t="s">
        <v>102</v>
      </c>
      <c r="B3" s="3" t="s">
        <v>121</v>
      </c>
    </row>
    <row r="4" s="4" customFormat="1" ht="12.75">
      <c r="A4" s="5"/>
    </row>
    <row r="5" spans="1:2" s="4" customFormat="1" ht="12.75">
      <c r="A5" s="2" t="s">
        <v>103</v>
      </c>
      <c r="B5" s="3" t="s">
        <v>122</v>
      </c>
    </row>
    <row r="6" s="4" customFormat="1" ht="12.75">
      <c r="A6" s="2"/>
    </row>
    <row r="7" spans="1:2" s="4" customFormat="1" ht="25.5">
      <c r="A7" s="2" t="s">
        <v>104</v>
      </c>
      <c r="B7" s="3" t="s">
        <v>123</v>
      </c>
    </row>
    <row r="8" spans="1:2" s="4" customFormat="1" ht="12.75">
      <c r="A8" s="2"/>
      <c r="B8" s="3"/>
    </row>
    <row r="9" spans="1:2" s="4" customFormat="1" ht="12.75">
      <c r="A9" s="2" t="s">
        <v>105</v>
      </c>
      <c r="B9" s="3" t="s">
        <v>112</v>
      </c>
    </row>
    <row r="10" spans="1:2" s="4" customFormat="1" ht="12.75">
      <c r="A10" s="2"/>
      <c r="B10" s="3"/>
    </row>
    <row r="11" spans="1:2" s="4" customFormat="1" ht="12.75">
      <c r="A11" s="2" t="s">
        <v>106</v>
      </c>
      <c r="B11" s="3" t="s">
        <v>111</v>
      </c>
    </row>
    <row r="12" spans="1:2" s="4" customFormat="1" ht="12.75">
      <c r="A12" s="2"/>
      <c r="B12" s="3"/>
    </row>
    <row r="13" spans="1:2" s="4" customFormat="1" ht="29.25" customHeight="1">
      <c r="A13" s="2" t="s">
        <v>107</v>
      </c>
      <c r="B13" s="6" t="s">
        <v>119</v>
      </c>
    </row>
    <row r="14" spans="1:2" s="4" customFormat="1" ht="12.75">
      <c r="A14" s="5"/>
      <c r="B14" s="3"/>
    </row>
    <row r="15" spans="1:2" s="4" customFormat="1" ht="38.25">
      <c r="A15" s="2" t="s">
        <v>108</v>
      </c>
      <c r="B15" s="3" t="s">
        <v>118</v>
      </c>
    </row>
    <row r="16" spans="1:2" s="4" customFormat="1" ht="12.75">
      <c r="A16" s="5"/>
      <c r="B16" s="3" t="s">
        <v>110</v>
      </c>
    </row>
    <row r="17" spans="1:2" s="4" customFormat="1" ht="12.75">
      <c r="A17" s="5"/>
      <c r="B17" s="3" t="s">
        <v>113</v>
      </c>
    </row>
    <row r="18" spans="1:2" s="4" customFormat="1" ht="12.75">
      <c r="A18" s="5"/>
      <c r="B18" s="3"/>
    </row>
    <row r="19" spans="1:2" s="4" customFormat="1" ht="25.5">
      <c r="A19" s="2" t="s">
        <v>109</v>
      </c>
      <c r="B19" s="3" t="s">
        <v>114</v>
      </c>
    </row>
    <row r="20" spans="1:2" ht="12.75">
      <c r="A20" s="2"/>
      <c r="B20" s="8"/>
    </row>
  </sheetData>
  <sheetProtection/>
  <printOptions/>
  <pageMargins left="0.75" right="0.75" top="1" bottom="1" header="0.5" footer="0.5"/>
  <pageSetup fitToHeight="1" fitToWidth="1" horizontalDpi="600" verticalDpi="600" orientation="landscape" r:id="rId1"/>
  <ignoredErrors>
    <ignoredError sqref="A3 A5 A7 A9 A11 A13 A15 A1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U49"/>
  <sheetViews>
    <sheetView tabSelected="1" zoomScale="75" zoomScaleNormal="75" zoomScalePageLayoutView="0" workbookViewId="0" topLeftCell="A1">
      <selection activeCell="Q8" sqref="Q8:V8"/>
    </sheetView>
  </sheetViews>
  <sheetFormatPr defaultColWidth="9.140625" defaultRowHeight="12.75"/>
  <cols>
    <col min="1" max="1" width="13.28125" style="1" customWidth="1"/>
    <col min="2" max="2" width="18.140625" style="1" customWidth="1"/>
    <col min="3" max="3" width="44.7109375" style="1" customWidth="1"/>
    <col min="4" max="4" width="13.57421875" style="1" customWidth="1"/>
    <col min="5" max="5" width="9.140625" style="1" customWidth="1"/>
    <col min="6" max="6" width="7.8515625" style="1" customWidth="1"/>
    <col min="7" max="9" width="9.140625" style="1" customWidth="1"/>
    <col min="10" max="11" width="17.8515625" style="1" customWidth="1"/>
    <col min="12" max="12" width="11.00390625" style="1" customWidth="1"/>
    <col min="13" max="14" width="9.140625" style="1" customWidth="1"/>
    <col min="15" max="15" width="7.7109375" style="1" customWidth="1"/>
    <col min="16" max="16" width="8.7109375" style="1" customWidth="1"/>
    <col min="17" max="17" width="7.8515625" style="1" customWidth="1"/>
    <col min="18" max="18" width="7.7109375" style="1" customWidth="1"/>
    <col min="19" max="19" width="9.140625" style="1" customWidth="1"/>
    <col min="20" max="20" width="8.28125" style="1" customWidth="1"/>
    <col min="21" max="21" width="7.8515625" style="1" customWidth="1"/>
    <col min="22" max="16384" width="9.140625" style="1" customWidth="1"/>
  </cols>
  <sheetData>
    <row r="1" spans="1:60" ht="25.5" customHeight="1">
      <c r="A1" s="224" t="s">
        <v>55</v>
      </c>
      <c r="C1" s="10"/>
      <c r="D1" s="11" t="s">
        <v>120</v>
      </c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2"/>
      <c r="S1" s="10"/>
      <c r="T1" s="10"/>
      <c r="U1" s="13"/>
      <c r="V1" s="10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5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</row>
    <row r="2" spans="1:60" ht="18" customHeight="1">
      <c r="A2" s="10"/>
      <c r="B2" s="9"/>
      <c r="C2" s="10"/>
      <c r="D2" s="10"/>
      <c r="E2" s="10"/>
      <c r="F2" s="10"/>
      <c r="G2" s="229" t="s">
        <v>73</v>
      </c>
      <c r="H2" s="229"/>
      <c r="I2" s="230" t="s">
        <v>74</v>
      </c>
      <c r="J2" s="231"/>
      <c r="M2" s="12"/>
      <c r="N2" s="10"/>
      <c r="T2" s="10"/>
      <c r="U2" s="13"/>
      <c r="V2" s="10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5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</row>
    <row r="3" spans="1:60" ht="18" customHeight="1">
      <c r="A3" s="225" t="s">
        <v>56</v>
      </c>
      <c r="B3" s="226"/>
      <c r="E3" s="16"/>
      <c r="F3" s="16"/>
      <c r="G3" s="232" t="s">
        <v>75</v>
      </c>
      <c r="H3" s="232"/>
      <c r="I3" s="233" t="s">
        <v>76</v>
      </c>
      <c r="J3" s="231"/>
      <c r="M3" s="13"/>
      <c r="N3" s="10"/>
      <c r="T3" s="10"/>
      <c r="U3" s="13"/>
      <c r="V3" s="10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5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</row>
    <row r="4" spans="1:60" ht="18" customHeight="1">
      <c r="A4" s="225" t="s">
        <v>57</v>
      </c>
      <c r="C4" s="17" t="s">
        <v>100</v>
      </c>
      <c r="E4" s="18"/>
      <c r="F4" s="18"/>
      <c r="G4" s="234" t="s">
        <v>77</v>
      </c>
      <c r="H4" s="234"/>
      <c r="I4" s="233" t="s">
        <v>94</v>
      </c>
      <c r="J4" s="231"/>
      <c r="M4" s="13"/>
      <c r="N4" s="10"/>
      <c r="T4" s="10"/>
      <c r="U4" s="13"/>
      <c r="V4" s="10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5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</row>
    <row r="5" spans="1:60" ht="18" customHeight="1">
      <c r="A5" s="227" t="s">
        <v>99</v>
      </c>
      <c r="B5" s="228"/>
      <c r="E5" s="10"/>
      <c r="F5" s="10"/>
      <c r="G5" s="1" t="s">
        <v>93</v>
      </c>
      <c r="V5" s="10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5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</row>
    <row r="6" spans="1:60" ht="13.5" thickBot="1">
      <c r="A6" s="10"/>
      <c r="B6" s="10"/>
      <c r="C6" s="19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20"/>
      <c r="R6" s="20"/>
      <c r="S6" s="19"/>
      <c r="T6" s="19"/>
      <c r="U6" s="20"/>
      <c r="V6" s="21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5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</row>
    <row r="7" spans="1:60" ht="15.75" customHeight="1">
      <c r="A7" s="22" t="s">
        <v>115</v>
      </c>
      <c r="B7" s="23"/>
      <c r="C7" s="23"/>
      <c r="D7" s="23"/>
      <c r="E7" s="22" t="s">
        <v>0</v>
      </c>
      <c r="F7" s="23"/>
      <c r="G7" s="22"/>
      <c r="H7" s="22"/>
      <c r="I7" s="23"/>
      <c r="J7" s="23"/>
      <c r="K7" s="23"/>
      <c r="L7" s="23"/>
      <c r="M7" s="23"/>
      <c r="N7" s="23"/>
      <c r="O7" s="24" t="s">
        <v>78</v>
      </c>
      <c r="P7" s="25"/>
      <c r="Q7" s="26"/>
      <c r="R7" s="26"/>
      <c r="S7" s="25"/>
      <c r="T7" s="25"/>
      <c r="U7" s="26"/>
      <c r="V7" s="27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5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</row>
    <row r="8" spans="1:60" ht="15.75" customHeight="1">
      <c r="A8" s="19"/>
      <c r="B8" s="28" t="s">
        <v>59</v>
      </c>
      <c r="C8" s="29"/>
      <c r="D8" s="30"/>
      <c r="E8" s="19"/>
      <c r="F8" s="28" t="s">
        <v>64</v>
      </c>
      <c r="G8" s="31" t="s">
        <v>50</v>
      </c>
      <c r="H8" s="31"/>
      <c r="I8" s="31"/>
      <c r="J8" s="31"/>
      <c r="K8" s="31"/>
      <c r="L8" s="31"/>
      <c r="M8" s="31"/>
      <c r="N8" s="32"/>
      <c r="O8" s="33"/>
      <c r="P8" s="34" t="s">
        <v>79</v>
      </c>
      <c r="Q8" s="35"/>
      <c r="R8" s="35"/>
      <c r="S8" s="35"/>
      <c r="T8" s="35"/>
      <c r="U8" s="35"/>
      <c r="V8" s="36"/>
      <c r="W8" s="37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5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</row>
    <row r="9" spans="1:60" ht="15.75" customHeight="1">
      <c r="A9" s="19"/>
      <c r="B9" s="28" t="s">
        <v>116</v>
      </c>
      <c r="C9" s="38"/>
      <c r="D9" s="20"/>
      <c r="E9" s="19"/>
      <c r="F9" s="28" t="s">
        <v>65</v>
      </c>
      <c r="G9" s="39" t="s">
        <v>51</v>
      </c>
      <c r="H9" s="39"/>
      <c r="I9" s="39"/>
      <c r="J9" s="39"/>
      <c r="K9" s="39"/>
      <c r="L9" s="39"/>
      <c r="M9" s="39"/>
      <c r="N9" s="32"/>
      <c r="O9" s="33"/>
      <c r="P9" s="34" t="s">
        <v>80</v>
      </c>
      <c r="Q9" s="40"/>
      <c r="R9" s="40"/>
      <c r="S9" s="40"/>
      <c r="T9" s="40"/>
      <c r="U9" s="40"/>
      <c r="V9" s="41"/>
      <c r="W9" s="37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5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</row>
    <row r="10" spans="1:60" ht="15.75" customHeight="1">
      <c r="A10" s="19"/>
      <c r="B10" s="28" t="s">
        <v>60</v>
      </c>
      <c r="C10" s="42"/>
      <c r="D10" s="20"/>
      <c r="E10" s="19"/>
      <c r="F10" s="28" t="s">
        <v>66</v>
      </c>
      <c r="G10" s="39" t="s">
        <v>52</v>
      </c>
      <c r="H10" s="39"/>
      <c r="I10" s="39"/>
      <c r="J10" s="39"/>
      <c r="K10" s="39"/>
      <c r="L10" s="39"/>
      <c r="M10" s="39"/>
      <c r="N10" s="32"/>
      <c r="O10" s="33"/>
      <c r="P10" s="34" t="s">
        <v>81</v>
      </c>
      <c r="Q10" s="40"/>
      <c r="R10" s="40"/>
      <c r="S10" s="40"/>
      <c r="T10" s="40"/>
      <c r="U10" s="40"/>
      <c r="V10" s="41"/>
      <c r="W10" s="37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5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</row>
    <row r="11" spans="1:60" ht="15.75" customHeight="1">
      <c r="A11" s="19"/>
      <c r="B11" s="28" t="s">
        <v>61</v>
      </c>
      <c r="C11" s="43"/>
      <c r="D11" s="44"/>
      <c r="E11" s="19"/>
      <c r="F11" s="28" t="s">
        <v>67</v>
      </c>
      <c r="G11" s="39" t="s">
        <v>53</v>
      </c>
      <c r="H11" s="39"/>
      <c r="I11" s="39"/>
      <c r="J11" s="39"/>
      <c r="K11" s="39"/>
      <c r="L11" s="39"/>
      <c r="M11" s="39"/>
      <c r="N11" s="32"/>
      <c r="O11" s="33"/>
      <c r="P11" s="34" t="s">
        <v>80</v>
      </c>
      <c r="Q11" s="40"/>
      <c r="R11" s="40"/>
      <c r="S11" s="40"/>
      <c r="T11" s="40"/>
      <c r="U11" s="40"/>
      <c r="V11" s="41"/>
      <c r="W11" s="37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5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</row>
    <row r="12" spans="1:60" ht="15.75" customHeight="1">
      <c r="A12" s="19"/>
      <c r="B12" s="28" t="s">
        <v>62</v>
      </c>
      <c r="C12" s="42"/>
      <c r="D12" s="20"/>
      <c r="E12" s="19"/>
      <c r="F12" s="28" t="s">
        <v>68</v>
      </c>
      <c r="G12" s="39" t="s">
        <v>101</v>
      </c>
      <c r="H12" s="39"/>
      <c r="I12" s="39"/>
      <c r="J12" s="39"/>
      <c r="K12" s="39"/>
      <c r="L12" s="39"/>
      <c r="M12" s="39"/>
      <c r="N12" s="32"/>
      <c r="O12" s="33"/>
      <c r="P12" s="34" t="s">
        <v>82</v>
      </c>
      <c r="Q12" s="40"/>
      <c r="R12" s="40"/>
      <c r="S12" s="40"/>
      <c r="T12" s="40"/>
      <c r="U12" s="40"/>
      <c r="V12" s="41"/>
      <c r="W12" s="37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5"/>
      <c r="AK12" s="14"/>
      <c r="AL12" s="14"/>
      <c r="AM12" s="14"/>
      <c r="AN12" s="14"/>
      <c r="AO12" s="14"/>
      <c r="AP12" s="14"/>
      <c r="AQ12" s="45"/>
      <c r="AR12" s="45"/>
      <c r="AS12" s="45"/>
      <c r="AT12" s="45"/>
      <c r="AU12" s="45"/>
      <c r="AV12" s="45"/>
      <c r="AW12" s="45"/>
      <c r="AX12" s="45"/>
      <c r="AY12" s="14"/>
      <c r="AZ12" s="14"/>
      <c r="BA12" s="14"/>
      <c r="BB12" s="14"/>
      <c r="BC12" s="14"/>
      <c r="BD12" s="14"/>
      <c r="BE12" s="14"/>
      <c r="BF12" s="14"/>
      <c r="BG12" s="14"/>
      <c r="BH12" s="14"/>
    </row>
    <row r="13" spans="1:60" ht="15.75" customHeight="1">
      <c r="A13" s="19"/>
      <c r="B13" s="28" t="s">
        <v>63</v>
      </c>
      <c r="C13" s="42"/>
      <c r="D13" s="20"/>
      <c r="E13" s="19"/>
      <c r="F13" s="28"/>
      <c r="G13" s="46"/>
      <c r="H13" s="46"/>
      <c r="I13" s="46"/>
      <c r="J13" s="46"/>
      <c r="K13" s="46"/>
      <c r="L13" s="46"/>
      <c r="M13" s="46"/>
      <c r="N13" s="32"/>
      <c r="O13" s="33"/>
      <c r="P13" s="34"/>
      <c r="Q13" s="47"/>
      <c r="R13" s="47"/>
      <c r="S13" s="47"/>
      <c r="T13" s="47"/>
      <c r="U13" s="47"/>
      <c r="V13" s="48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5"/>
      <c r="AK13" s="14"/>
      <c r="AL13" s="14"/>
      <c r="AM13" s="14"/>
      <c r="AN13" s="14"/>
      <c r="AO13" s="14"/>
      <c r="AP13" s="14"/>
      <c r="AQ13" s="45"/>
      <c r="AR13" s="45"/>
      <c r="AS13" s="45"/>
      <c r="AT13" s="45"/>
      <c r="AU13" s="45"/>
      <c r="AV13" s="45"/>
      <c r="AW13" s="45"/>
      <c r="AX13" s="45"/>
      <c r="AY13" s="14"/>
      <c r="AZ13" s="14"/>
      <c r="BA13" s="14"/>
      <c r="BB13" s="14"/>
      <c r="BC13" s="14"/>
      <c r="BD13" s="14"/>
      <c r="BE13" s="14"/>
      <c r="BF13" s="14"/>
      <c r="BG13" s="14"/>
      <c r="BH13" s="14"/>
    </row>
    <row r="14" spans="1:50" s="10" customFormat="1" ht="15.75" customHeight="1" thickBot="1">
      <c r="A14" s="21"/>
      <c r="B14" s="21"/>
      <c r="C14" s="49"/>
      <c r="D14" s="49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50"/>
      <c r="P14" s="51"/>
      <c r="Q14" s="52"/>
      <c r="R14" s="52"/>
      <c r="S14" s="51"/>
      <c r="T14" s="51"/>
      <c r="U14" s="52"/>
      <c r="V14" s="53"/>
      <c r="AJ14" s="54"/>
      <c r="AQ14" s="19"/>
      <c r="AR14" s="19"/>
      <c r="AS14" s="19"/>
      <c r="AT14" s="19"/>
      <c r="AU14" s="19"/>
      <c r="AV14" s="19"/>
      <c r="AW14" s="19"/>
      <c r="AX14" s="19"/>
    </row>
    <row r="15" spans="1:60" s="10" customFormat="1" ht="15.75" customHeight="1">
      <c r="A15" s="55" t="s">
        <v>95</v>
      </c>
      <c r="B15" s="23"/>
      <c r="C15" s="23"/>
      <c r="D15" s="56"/>
      <c r="E15" s="23"/>
      <c r="F15" s="23"/>
      <c r="G15" s="23"/>
      <c r="H15" s="23"/>
      <c r="I15" s="23"/>
      <c r="J15" s="56"/>
      <c r="K15" s="57"/>
      <c r="L15" s="23"/>
      <c r="M15" s="23"/>
      <c r="N15" s="56"/>
      <c r="O15" s="58"/>
      <c r="P15" s="23"/>
      <c r="Q15" s="23"/>
      <c r="R15" s="56"/>
      <c r="S15" s="23"/>
      <c r="T15" s="23"/>
      <c r="U15" s="59"/>
      <c r="V15" s="60"/>
      <c r="Z15" s="19"/>
      <c r="AA15" s="20"/>
      <c r="AB15" s="20"/>
      <c r="AC15" s="20"/>
      <c r="AD15" s="20"/>
      <c r="AE15" s="20"/>
      <c r="AF15" s="20"/>
      <c r="AG15" s="20"/>
      <c r="AH15" s="20"/>
      <c r="AI15" s="20"/>
      <c r="AJ15" s="61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</row>
    <row r="16" spans="1:60" s="10" customFormat="1" ht="15.75" customHeight="1">
      <c r="A16" s="62"/>
      <c r="B16" s="28" t="s">
        <v>96</v>
      </c>
      <c r="C16" s="63" t="s">
        <v>98</v>
      </c>
      <c r="D16" s="64"/>
      <c r="E16" s="19"/>
      <c r="F16" s="19"/>
      <c r="G16" s="19"/>
      <c r="H16" s="19"/>
      <c r="I16" s="19"/>
      <c r="J16" s="64"/>
      <c r="K16" s="65"/>
      <c r="L16" s="19"/>
      <c r="M16" s="19"/>
      <c r="N16" s="64"/>
      <c r="O16" s="66"/>
      <c r="P16" s="19"/>
      <c r="Q16" s="19"/>
      <c r="R16" s="64"/>
      <c r="S16" s="19"/>
      <c r="T16" s="19"/>
      <c r="U16" s="67"/>
      <c r="V16" s="68"/>
      <c r="Z16" s="19"/>
      <c r="AA16" s="20"/>
      <c r="AB16" s="20"/>
      <c r="AC16" s="20"/>
      <c r="AD16" s="20"/>
      <c r="AE16" s="20"/>
      <c r="AF16" s="20"/>
      <c r="AG16" s="20"/>
      <c r="AH16" s="20"/>
      <c r="AI16" s="20"/>
      <c r="AJ16" s="61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</row>
    <row r="17" spans="1:60" ht="15.75" customHeight="1">
      <c r="A17" s="69"/>
      <c r="B17" s="28" t="s">
        <v>69</v>
      </c>
      <c r="C17" s="70" t="s">
        <v>44</v>
      </c>
      <c r="D17" s="71"/>
      <c r="E17" s="32"/>
      <c r="F17" s="32"/>
      <c r="G17" s="28"/>
      <c r="H17" s="28"/>
      <c r="I17" s="72"/>
      <c r="J17" s="73"/>
      <c r="K17" s="74"/>
      <c r="L17" s="75"/>
      <c r="M17" s="75"/>
      <c r="N17" s="76"/>
      <c r="O17" s="77"/>
      <c r="P17" s="75"/>
      <c r="Q17" s="75"/>
      <c r="R17" s="71"/>
      <c r="S17" s="32"/>
      <c r="T17" s="32"/>
      <c r="U17" s="67"/>
      <c r="V17" s="68"/>
      <c r="W17" s="78"/>
      <c r="X17" s="78"/>
      <c r="Y17" s="78"/>
      <c r="Z17" s="79"/>
      <c r="AA17" s="80"/>
      <c r="AB17" s="80"/>
      <c r="AC17" s="80"/>
      <c r="AD17" s="80"/>
      <c r="AE17" s="80"/>
      <c r="AF17" s="80"/>
      <c r="AG17" s="80"/>
      <c r="AH17" s="80"/>
      <c r="AI17" s="80"/>
      <c r="AJ17" s="81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</row>
    <row r="18" spans="1:60" ht="15.75" customHeight="1">
      <c r="A18" s="69"/>
      <c r="B18" s="28" t="s">
        <v>70</v>
      </c>
      <c r="C18" s="70" t="s">
        <v>42</v>
      </c>
      <c r="D18" s="71"/>
      <c r="E18" s="32"/>
      <c r="F18" s="32"/>
      <c r="G18" s="28"/>
      <c r="H18" s="28"/>
      <c r="I18" s="72"/>
      <c r="J18" s="73"/>
      <c r="K18" s="74"/>
      <c r="L18" s="20"/>
      <c r="M18" s="20"/>
      <c r="N18" s="71"/>
      <c r="O18" s="67"/>
      <c r="P18" s="20"/>
      <c r="Q18" s="20"/>
      <c r="R18" s="71"/>
      <c r="S18" s="32"/>
      <c r="T18" s="32"/>
      <c r="U18" s="67"/>
      <c r="V18" s="68"/>
      <c r="W18" s="78"/>
      <c r="X18" s="78"/>
      <c r="Y18" s="78"/>
      <c r="Z18" s="79"/>
      <c r="AA18" s="80"/>
      <c r="AB18" s="80"/>
      <c r="AC18" s="80"/>
      <c r="AD18" s="80"/>
      <c r="AE18" s="80"/>
      <c r="AF18" s="80"/>
      <c r="AG18" s="80"/>
      <c r="AH18" s="80"/>
      <c r="AI18" s="80"/>
      <c r="AJ18" s="81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</row>
    <row r="19" spans="1:60" ht="15.75" customHeight="1">
      <c r="A19" s="69"/>
      <c r="B19" s="28" t="s">
        <v>92</v>
      </c>
      <c r="C19" s="70" t="s">
        <v>54</v>
      </c>
      <c r="D19" s="71"/>
      <c r="E19" s="32"/>
      <c r="F19" s="32"/>
      <c r="G19" s="28"/>
      <c r="H19" s="28"/>
      <c r="I19" s="72"/>
      <c r="J19" s="73"/>
      <c r="K19" s="74"/>
      <c r="L19" s="20"/>
      <c r="M19" s="20"/>
      <c r="N19" s="71"/>
      <c r="O19" s="67"/>
      <c r="P19" s="20"/>
      <c r="Q19" s="20"/>
      <c r="R19" s="71"/>
      <c r="S19" s="32"/>
      <c r="T19" s="32"/>
      <c r="U19" s="67"/>
      <c r="V19" s="68"/>
      <c r="W19" s="78"/>
      <c r="X19" s="78"/>
      <c r="Y19" s="78"/>
      <c r="Z19" s="79"/>
      <c r="AA19" s="80"/>
      <c r="AB19" s="80"/>
      <c r="AC19" s="80"/>
      <c r="AD19" s="80"/>
      <c r="AE19" s="80"/>
      <c r="AF19" s="80"/>
      <c r="AG19" s="80"/>
      <c r="AH19" s="80"/>
      <c r="AI19" s="80"/>
      <c r="AJ19" s="81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</row>
    <row r="20" spans="1:60" ht="15.75" customHeight="1" thickBot="1">
      <c r="A20" s="69"/>
      <c r="B20" s="28" t="s">
        <v>71</v>
      </c>
      <c r="C20" s="70" t="s">
        <v>43</v>
      </c>
      <c r="D20" s="82"/>
      <c r="E20" s="32"/>
      <c r="F20" s="32"/>
      <c r="G20" s="28"/>
      <c r="H20" s="28"/>
      <c r="I20" s="72"/>
      <c r="J20" s="83"/>
      <c r="K20" s="74"/>
      <c r="L20" s="20"/>
      <c r="M20" s="20"/>
      <c r="N20" s="71"/>
      <c r="O20" s="67"/>
      <c r="P20" s="20"/>
      <c r="Q20" s="20"/>
      <c r="R20" s="71"/>
      <c r="S20" s="32"/>
      <c r="T20" s="32"/>
      <c r="U20" s="67"/>
      <c r="V20" s="68"/>
      <c r="W20" s="78"/>
      <c r="X20" s="78"/>
      <c r="Y20" s="78"/>
      <c r="Z20" s="79"/>
      <c r="AA20" s="80"/>
      <c r="AB20" s="80"/>
      <c r="AC20" s="80"/>
      <c r="AD20" s="80"/>
      <c r="AE20" s="80"/>
      <c r="AF20" s="80"/>
      <c r="AG20" s="80"/>
      <c r="AH20" s="80"/>
      <c r="AI20" s="80"/>
      <c r="AJ20" s="81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</row>
    <row r="21" spans="1:60" ht="15.75" customHeight="1" thickBot="1">
      <c r="A21" s="69"/>
      <c r="B21" s="28" t="s">
        <v>72</v>
      </c>
      <c r="C21" s="84" t="s">
        <v>45</v>
      </c>
      <c r="D21" s="60" t="s">
        <v>1</v>
      </c>
      <c r="E21" s="49"/>
      <c r="F21" s="49"/>
      <c r="G21" s="85"/>
      <c r="H21" s="85"/>
      <c r="I21" s="86"/>
      <c r="J21" s="60" t="s">
        <v>41</v>
      </c>
      <c r="K21" s="74"/>
      <c r="L21" s="87" t="s">
        <v>13</v>
      </c>
      <c r="M21" s="88"/>
      <c r="N21" s="87" t="s">
        <v>14</v>
      </c>
      <c r="O21" s="88"/>
      <c r="P21" s="87" t="s">
        <v>20</v>
      </c>
      <c r="Q21" s="88"/>
      <c r="R21" s="82"/>
      <c r="S21" s="49"/>
      <c r="T21" s="49"/>
      <c r="U21" s="89"/>
      <c r="V21" s="90"/>
      <c r="W21" s="78"/>
      <c r="X21" s="78"/>
      <c r="Y21" s="78"/>
      <c r="Z21" s="79"/>
      <c r="AA21" s="80"/>
      <c r="AB21" s="80"/>
      <c r="AC21" s="80"/>
      <c r="AD21" s="80"/>
      <c r="AE21" s="80"/>
      <c r="AF21" s="80"/>
      <c r="AG21" s="80"/>
      <c r="AH21" s="80"/>
      <c r="AI21" s="80"/>
      <c r="AJ21" s="81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</row>
    <row r="22" spans="1:60" s="10" customFormat="1" ht="13.5" customHeight="1" thickBot="1">
      <c r="A22" s="82"/>
      <c r="B22" s="91"/>
      <c r="C22" s="89"/>
      <c r="D22" s="92" t="s">
        <v>19</v>
      </c>
      <c r="E22" s="93" t="s">
        <v>10</v>
      </c>
      <c r="F22" s="93"/>
      <c r="G22" s="94" t="s">
        <v>1</v>
      </c>
      <c r="H22" s="93"/>
      <c r="I22" s="93"/>
      <c r="J22" s="82" t="s">
        <v>40</v>
      </c>
      <c r="K22" s="95"/>
      <c r="L22" s="93" t="s">
        <v>17</v>
      </c>
      <c r="M22" s="93"/>
      <c r="N22" s="94" t="s">
        <v>17</v>
      </c>
      <c r="O22" s="96"/>
      <c r="P22" s="93" t="s">
        <v>17</v>
      </c>
      <c r="Q22" s="96"/>
      <c r="R22" s="94" t="s">
        <v>2</v>
      </c>
      <c r="S22" s="93"/>
      <c r="T22" s="93"/>
      <c r="U22" s="93"/>
      <c r="V22" s="97" t="s">
        <v>15</v>
      </c>
      <c r="W22" s="98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61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</row>
    <row r="23" spans="1:73" ht="26.25" customHeight="1" thickBot="1">
      <c r="A23" s="99" t="s">
        <v>58</v>
      </c>
      <c r="B23" s="100" t="s">
        <v>3</v>
      </c>
      <c r="C23" s="101" t="s">
        <v>4</v>
      </c>
      <c r="D23" s="92" t="s">
        <v>47</v>
      </c>
      <c r="E23" s="102" t="s">
        <v>5</v>
      </c>
      <c r="F23" s="103" t="s">
        <v>6</v>
      </c>
      <c r="G23" s="99" t="s">
        <v>23</v>
      </c>
      <c r="H23" s="102" t="s">
        <v>12</v>
      </c>
      <c r="I23" s="104" t="s">
        <v>5</v>
      </c>
      <c r="J23" s="105" t="s">
        <v>39</v>
      </c>
      <c r="K23" s="105" t="s">
        <v>46</v>
      </c>
      <c r="L23" s="102" t="s">
        <v>24</v>
      </c>
      <c r="M23" s="103" t="s">
        <v>7</v>
      </c>
      <c r="N23" s="99" t="s">
        <v>25</v>
      </c>
      <c r="O23" s="104" t="s">
        <v>7</v>
      </c>
      <c r="P23" s="99" t="s">
        <v>25</v>
      </c>
      <c r="Q23" s="106" t="s">
        <v>7</v>
      </c>
      <c r="R23" s="107" t="s">
        <v>22</v>
      </c>
      <c r="S23" s="108" t="s">
        <v>9</v>
      </c>
      <c r="T23" s="109" t="s">
        <v>18</v>
      </c>
      <c r="U23" s="109" t="s">
        <v>8</v>
      </c>
      <c r="V23" s="110" t="s">
        <v>16</v>
      </c>
      <c r="W23" s="111"/>
      <c r="X23" s="112"/>
      <c r="Y23" s="112"/>
      <c r="Z23" s="112"/>
      <c r="AA23" s="113"/>
      <c r="AB23" s="113"/>
      <c r="AC23" s="113"/>
      <c r="AD23" s="113"/>
      <c r="AE23" s="113"/>
      <c r="AF23" s="113"/>
      <c r="AG23" s="113"/>
      <c r="AH23" s="113"/>
      <c r="AI23" s="113"/>
      <c r="AJ23" s="114"/>
      <c r="AK23" s="113"/>
      <c r="AL23" s="113"/>
      <c r="AM23" s="113"/>
      <c r="AN23" s="113"/>
      <c r="AO23" s="113"/>
      <c r="AP23" s="113"/>
      <c r="AQ23" s="113"/>
      <c r="AR23" s="113"/>
      <c r="AS23" s="113"/>
      <c r="AT23" s="113"/>
      <c r="AU23" s="113"/>
      <c r="AV23" s="113"/>
      <c r="AW23" s="113"/>
      <c r="AX23" s="113"/>
      <c r="AY23" s="113"/>
      <c r="AZ23" s="113"/>
      <c r="BA23" s="113"/>
      <c r="BB23" s="113"/>
      <c r="BC23" s="113"/>
      <c r="BD23" s="113"/>
      <c r="BE23" s="113"/>
      <c r="BF23" s="113"/>
      <c r="BG23" s="113"/>
      <c r="BH23" s="113"/>
      <c r="BI23" s="112"/>
      <c r="BJ23" s="112"/>
      <c r="BK23" s="112"/>
      <c r="BL23" s="112"/>
      <c r="BM23" s="112"/>
      <c r="BN23" s="112"/>
      <c r="BO23" s="112"/>
      <c r="BP23" s="112"/>
      <c r="BQ23" s="112"/>
      <c r="BR23" s="112"/>
      <c r="BS23" s="112"/>
      <c r="BT23" s="112"/>
      <c r="BU23" s="112"/>
    </row>
    <row r="24" spans="1:73" s="10" customFormat="1" ht="15.75" customHeight="1">
      <c r="A24" s="115" t="s">
        <v>83</v>
      </c>
      <c r="B24" s="116" t="s">
        <v>88</v>
      </c>
      <c r="C24" s="117" t="s">
        <v>85</v>
      </c>
      <c r="D24" s="118" t="s">
        <v>48</v>
      </c>
      <c r="E24" s="119">
        <v>100</v>
      </c>
      <c r="F24" s="120">
        <v>3</v>
      </c>
      <c r="G24" s="121">
        <f>IF(F24=1,H24*I24,IF(F24=2,H24*I24/2,IF(F24=3,H24*I24*SQRT(3)/3,0)))</f>
        <v>21615.994078459586</v>
      </c>
      <c r="H24" s="122">
        <v>480</v>
      </c>
      <c r="I24" s="116">
        <v>78</v>
      </c>
      <c r="J24" s="118" t="s">
        <v>89</v>
      </c>
      <c r="K24" s="118" t="s">
        <v>90</v>
      </c>
      <c r="L24" s="119">
        <v>1</v>
      </c>
      <c r="M24" s="123">
        <v>2</v>
      </c>
      <c r="N24" s="124">
        <v>1</v>
      </c>
      <c r="O24" s="123">
        <v>2</v>
      </c>
      <c r="P24" s="124">
        <v>1</v>
      </c>
      <c r="Q24" s="125">
        <v>8</v>
      </c>
      <c r="R24" s="126">
        <v>1</v>
      </c>
      <c r="S24" s="127" t="s">
        <v>11</v>
      </c>
      <c r="T24" s="128">
        <v>1.25</v>
      </c>
      <c r="U24" s="129">
        <v>10</v>
      </c>
      <c r="V24" s="130">
        <f aca="true" t="shared" si="0" ref="V24:V33">((F24^0.5)*U24)/H24</f>
        <v>0.03608439182435161</v>
      </c>
      <c r="W24" s="131"/>
      <c r="X24" s="132"/>
      <c r="Y24" s="132"/>
      <c r="Z24" s="133"/>
      <c r="AA24" s="20"/>
      <c r="AB24" s="20"/>
      <c r="AC24" s="20"/>
      <c r="AD24" s="20"/>
      <c r="AE24" s="20"/>
      <c r="AF24" s="20"/>
      <c r="AG24" s="20"/>
      <c r="AH24" s="20"/>
      <c r="AI24" s="20"/>
      <c r="AJ24" s="61"/>
      <c r="AK24" s="20"/>
      <c r="AL24" s="20"/>
      <c r="AM24" s="134"/>
      <c r="AN24" s="134"/>
      <c r="AO24" s="134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132"/>
      <c r="BJ24" s="132"/>
      <c r="BK24" s="132"/>
      <c r="BL24" s="132"/>
      <c r="BM24" s="132"/>
      <c r="BN24" s="132"/>
      <c r="BO24" s="132"/>
      <c r="BP24" s="132"/>
      <c r="BQ24" s="132"/>
      <c r="BR24" s="132"/>
      <c r="BS24" s="132"/>
      <c r="BT24" s="132"/>
      <c r="BU24" s="132"/>
    </row>
    <row r="25" spans="1:73" s="10" customFormat="1" ht="15.75" customHeight="1">
      <c r="A25" s="124" t="s">
        <v>84</v>
      </c>
      <c r="B25" s="135" t="s">
        <v>87</v>
      </c>
      <c r="C25" s="136" t="s">
        <v>86</v>
      </c>
      <c r="D25" s="118" t="s">
        <v>49</v>
      </c>
      <c r="E25" s="119">
        <v>50</v>
      </c>
      <c r="F25" s="120">
        <v>3</v>
      </c>
      <c r="G25" s="137">
        <v>37440</v>
      </c>
      <c r="H25" s="138">
        <v>480</v>
      </c>
      <c r="I25" s="135">
        <v>25</v>
      </c>
      <c r="J25" s="118"/>
      <c r="K25" s="118" t="s">
        <v>91</v>
      </c>
      <c r="L25" s="119"/>
      <c r="M25" s="123"/>
      <c r="N25" s="124"/>
      <c r="O25" s="123"/>
      <c r="P25" s="124"/>
      <c r="Q25" s="139"/>
      <c r="R25" s="140"/>
      <c r="S25" s="119"/>
      <c r="T25" s="141"/>
      <c r="U25" s="142"/>
      <c r="V25" s="143">
        <f t="shared" si="0"/>
        <v>0</v>
      </c>
      <c r="W25" s="131"/>
      <c r="X25" s="132"/>
      <c r="Y25" s="132"/>
      <c r="Z25" s="133"/>
      <c r="AA25" s="20"/>
      <c r="AB25" s="20"/>
      <c r="AC25" s="20"/>
      <c r="AD25" s="20"/>
      <c r="AE25" s="20"/>
      <c r="AF25" s="20"/>
      <c r="AG25" s="20"/>
      <c r="AH25" s="20"/>
      <c r="AI25" s="20"/>
      <c r="AJ25" s="61"/>
      <c r="AK25" s="20"/>
      <c r="AL25" s="20"/>
      <c r="AM25" s="134"/>
      <c r="AN25" s="134"/>
      <c r="AO25" s="134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132"/>
      <c r="BJ25" s="132"/>
      <c r="BK25" s="132"/>
      <c r="BL25" s="132"/>
      <c r="BM25" s="132"/>
      <c r="BN25" s="132"/>
      <c r="BO25" s="132"/>
      <c r="BP25" s="132"/>
      <c r="BQ25" s="132"/>
      <c r="BR25" s="132"/>
      <c r="BS25" s="132"/>
      <c r="BT25" s="132"/>
      <c r="BU25" s="132"/>
    </row>
    <row r="26" spans="1:73" ht="15.75" customHeight="1">
      <c r="A26" s="144" t="s">
        <v>124</v>
      </c>
      <c r="B26" s="145"/>
      <c r="C26" s="146"/>
      <c r="D26" s="147"/>
      <c r="E26" s="148"/>
      <c r="F26" s="149"/>
      <c r="G26" s="150">
        <f aca="true" t="shared" si="1" ref="G26:G33">IF(F26=1,H26*I26,IF(F26=2,H26*I26/2,IF(F26=3,H26*I26*SQRT(3)/3,0)))</f>
        <v>0</v>
      </c>
      <c r="H26" s="151"/>
      <c r="I26" s="145"/>
      <c r="J26" s="147"/>
      <c r="K26" s="147"/>
      <c r="L26" s="148"/>
      <c r="M26" s="152"/>
      <c r="N26" s="144"/>
      <c r="O26" s="152"/>
      <c r="P26" s="144"/>
      <c r="Q26" s="153"/>
      <c r="R26" s="154"/>
      <c r="S26" s="148"/>
      <c r="T26" s="155"/>
      <c r="U26" s="156"/>
      <c r="V26" s="157" t="e">
        <f t="shared" si="0"/>
        <v>#DIV/0!</v>
      </c>
      <c r="W26" s="158"/>
      <c r="X26" s="159"/>
      <c r="Y26" s="159"/>
      <c r="Z26" s="160"/>
      <c r="AA26" s="80"/>
      <c r="AB26" s="80"/>
      <c r="AC26" s="80"/>
      <c r="AD26" s="80"/>
      <c r="AE26" s="80"/>
      <c r="AF26" s="80"/>
      <c r="AG26" s="80"/>
      <c r="AH26" s="80"/>
      <c r="AI26" s="80"/>
      <c r="AJ26" s="81"/>
      <c r="AK26" s="80"/>
      <c r="AL26" s="80"/>
      <c r="AM26" s="161"/>
      <c r="AN26" s="161"/>
      <c r="AO26" s="161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159"/>
      <c r="BJ26" s="159"/>
      <c r="BK26" s="159"/>
      <c r="BL26" s="159"/>
      <c r="BM26" s="159"/>
      <c r="BN26" s="159"/>
      <c r="BO26" s="159"/>
      <c r="BP26" s="159"/>
      <c r="BQ26" s="159"/>
      <c r="BR26" s="159"/>
      <c r="BS26" s="159"/>
      <c r="BT26" s="159"/>
      <c r="BU26" s="159"/>
    </row>
    <row r="27" spans="1:73" ht="15.75" customHeight="1">
      <c r="A27" s="144"/>
      <c r="B27" s="145"/>
      <c r="C27" s="146"/>
      <c r="D27" s="147"/>
      <c r="E27" s="148"/>
      <c r="F27" s="149"/>
      <c r="G27" s="150">
        <f t="shared" si="1"/>
        <v>0</v>
      </c>
      <c r="H27" s="151"/>
      <c r="I27" s="145"/>
      <c r="J27" s="147"/>
      <c r="K27" s="147"/>
      <c r="L27" s="148"/>
      <c r="M27" s="152"/>
      <c r="N27" s="144"/>
      <c r="O27" s="152"/>
      <c r="P27" s="144"/>
      <c r="Q27" s="153"/>
      <c r="R27" s="154"/>
      <c r="S27" s="148"/>
      <c r="T27" s="155"/>
      <c r="U27" s="156"/>
      <c r="V27" s="157" t="e">
        <f t="shared" si="0"/>
        <v>#DIV/0!</v>
      </c>
      <c r="W27" s="158"/>
      <c r="X27" s="159"/>
      <c r="Y27" s="159"/>
      <c r="Z27" s="160"/>
      <c r="AA27" s="80"/>
      <c r="AB27" s="80"/>
      <c r="AC27" s="80"/>
      <c r="AD27" s="80"/>
      <c r="AE27" s="80"/>
      <c r="AF27" s="80"/>
      <c r="AG27" s="80"/>
      <c r="AH27" s="80"/>
      <c r="AI27" s="80"/>
      <c r="AJ27" s="81"/>
      <c r="AK27" s="80"/>
      <c r="AL27" s="80"/>
      <c r="AM27" s="161"/>
      <c r="AN27" s="161"/>
      <c r="AO27" s="161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159"/>
      <c r="BJ27" s="159"/>
      <c r="BK27" s="159"/>
      <c r="BL27" s="159"/>
      <c r="BM27" s="159"/>
      <c r="BN27" s="159"/>
      <c r="BO27" s="159"/>
      <c r="BP27" s="159"/>
      <c r="BQ27" s="159"/>
      <c r="BR27" s="159"/>
      <c r="BS27" s="159"/>
      <c r="BT27" s="159"/>
      <c r="BU27" s="159"/>
    </row>
    <row r="28" spans="1:73" ht="15.75" customHeight="1">
      <c r="A28" s="144"/>
      <c r="B28" s="145"/>
      <c r="C28" s="146"/>
      <c r="D28" s="147"/>
      <c r="E28" s="148"/>
      <c r="F28" s="149"/>
      <c r="G28" s="150">
        <f t="shared" si="1"/>
        <v>0</v>
      </c>
      <c r="H28" s="151"/>
      <c r="I28" s="145"/>
      <c r="J28" s="147"/>
      <c r="K28" s="147"/>
      <c r="L28" s="148"/>
      <c r="M28" s="152"/>
      <c r="N28" s="144"/>
      <c r="O28" s="152"/>
      <c r="P28" s="144"/>
      <c r="Q28" s="153"/>
      <c r="R28" s="154"/>
      <c r="S28" s="148"/>
      <c r="T28" s="155"/>
      <c r="U28" s="156"/>
      <c r="V28" s="157" t="e">
        <f t="shared" si="0"/>
        <v>#DIV/0!</v>
      </c>
      <c r="W28" s="158"/>
      <c r="X28" s="159"/>
      <c r="Y28" s="159"/>
      <c r="Z28" s="160"/>
      <c r="AA28" s="80"/>
      <c r="AB28" s="80"/>
      <c r="AC28" s="80"/>
      <c r="AD28" s="80"/>
      <c r="AE28" s="80"/>
      <c r="AF28" s="80"/>
      <c r="AG28" s="80"/>
      <c r="AH28" s="80"/>
      <c r="AI28" s="80"/>
      <c r="AJ28" s="81"/>
      <c r="AK28" s="80"/>
      <c r="AL28" s="80"/>
      <c r="AM28" s="161"/>
      <c r="AN28" s="161"/>
      <c r="AO28" s="161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159"/>
      <c r="BJ28" s="159"/>
      <c r="BK28" s="159"/>
      <c r="BL28" s="159"/>
      <c r="BM28" s="159"/>
      <c r="BN28" s="159"/>
      <c r="BO28" s="159"/>
      <c r="BP28" s="159"/>
      <c r="BQ28" s="159"/>
      <c r="BR28" s="159"/>
      <c r="BS28" s="159"/>
      <c r="BT28" s="159"/>
      <c r="BU28" s="159"/>
    </row>
    <row r="29" spans="1:73" ht="15.75" customHeight="1">
      <c r="A29" s="144"/>
      <c r="B29" s="145"/>
      <c r="C29" s="146"/>
      <c r="D29" s="147"/>
      <c r="E29" s="148"/>
      <c r="F29" s="149"/>
      <c r="G29" s="150">
        <f t="shared" si="1"/>
        <v>0</v>
      </c>
      <c r="H29" s="151"/>
      <c r="I29" s="145"/>
      <c r="J29" s="147"/>
      <c r="K29" s="147"/>
      <c r="L29" s="148"/>
      <c r="M29" s="152"/>
      <c r="N29" s="144"/>
      <c r="O29" s="152"/>
      <c r="P29" s="144"/>
      <c r="Q29" s="153"/>
      <c r="R29" s="154"/>
      <c r="S29" s="148"/>
      <c r="T29" s="162"/>
      <c r="U29" s="156"/>
      <c r="V29" s="163" t="e">
        <f t="shared" si="0"/>
        <v>#DIV/0!</v>
      </c>
      <c r="W29" s="158"/>
      <c r="X29" s="159"/>
      <c r="Y29" s="159"/>
      <c r="Z29" s="160"/>
      <c r="AA29" s="80"/>
      <c r="AB29" s="80"/>
      <c r="AC29" s="80"/>
      <c r="AD29" s="80"/>
      <c r="AE29" s="80"/>
      <c r="AF29" s="80"/>
      <c r="AG29" s="80"/>
      <c r="AH29" s="80"/>
      <c r="AI29" s="80"/>
      <c r="AJ29" s="81"/>
      <c r="AK29" s="80"/>
      <c r="AL29" s="80"/>
      <c r="AM29" s="161"/>
      <c r="AN29" s="161"/>
      <c r="AO29" s="161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159"/>
      <c r="BJ29" s="159"/>
      <c r="BK29" s="159"/>
      <c r="BL29" s="159"/>
      <c r="BM29" s="159"/>
      <c r="BN29" s="159"/>
      <c r="BO29" s="159"/>
      <c r="BP29" s="159"/>
      <c r="BQ29" s="159"/>
      <c r="BR29" s="159"/>
      <c r="BS29" s="159"/>
      <c r="BT29" s="159"/>
      <c r="BU29" s="159"/>
    </row>
    <row r="30" spans="1:73" ht="15.75" customHeight="1">
      <c r="A30" s="164"/>
      <c r="B30" s="165"/>
      <c r="C30" s="146"/>
      <c r="D30" s="166"/>
      <c r="E30" s="167"/>
      <c r="F30" s="168"/>
      <c r="G30" s="169">
        <f t="shared" si="1"/>
        <v>0</v>
      </c>
      <c r="H30" s="170"/>
      <c r="I30" s="165"/>
      <c r="J30" s="166"/>
      <c r="K30" s="166"/>
      <c r="L30" s="167"/>
      <c r="M30" s="171"/>
      <c r="N30" s="164"/>
      <c r="O30" s="171"/>
      <c r="P30" s="164"/>
      <c r="Q30" s="171"/>
      <c r="R30" s="172"/>
      <c r="S30" s="148"/>
      <c r="T30" s="162"/>
      <c r="U30" s="168"/>
      <c r="V30" s="163" t="e">
        <f t="shared" si="0"/>
        <v>#DIV/0!</v>
      </c>
      <c r="W30" s="158"/>
      <c r="X30" s="159"/>
      <c r="Y30" s="159"/>
      <c r="Z30" s="160"/>
      <c r="AA30" s="80"/>
      <c r="AB30" s="80"/>
      <c r="AC30" s="80"/>
      <c r="AD30" s="80"/>
      <c r="AE30" s="80"/>
      <c r="AF30" s="80"/>
      <c r="AG30" s="80"/>
      <c r="AH30" s="80"/>
      <c r="AI30" s="80"/>
      <c r="AJ30" s="81"/>
      <c r="AK30" s="80"/>
      <c r="AL30" s="80"/>
      <c r="AM30" s="161"/>
      <c r="AN30" s="161"/>
      <c r="AO30" s="161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159"/>
      <c r="BJ30" s="159"/>
      <c r="BK30" s="159"/>
      <c r="BL30" s="159"/>
      <c r="BM30" s="159"/>
      <c r="BN30" s="159"/>
      <c r="BO30" s="159"/>
      <c r="BP30" s="159"/>
      <c r="BQ30" s="159"/>
      <c r="BR30" s="159"/>
      <c r="BS30" s="159"/>
      <c r="BT30" s="159"/>
      <c r="BU30" s="159"/>
    </row>
    <row r="31" spans="1:73" ht="15.75" customHeight="1">
      <c r="A31" s="164"/>
      <c r="B31" s="145"/>
      <c r="C31" s="146"/>
      <c r="D31" s="147"/>
      <c r="E31" s="148"/>
      <c r="F31" s="149"/>
      <c r="G31" s="150">
        <f t="shared" si="1"/>
        <v>0</v>
      </c>
      <c r="H31" s="151"/>
      <c r="I31" s="145"/>
      <c r="J31" s="147"/>
      <c r="K31" s="147"/>
      <c r="L31" s="148"/>
      <c r="M31" s="152"/>
      <c r="N31" s="144"/>
      <c r="O31" s="152"/>
      <c r="P31" s="144"/>
      <c r="Q31" s="153"/>
      <c r="R31" s="154"/>
      <c r="S31" s="148"/>
      <c r="T31" s="162"/>
      <c r="U31" s="168"/>
      <c r="V31" s="163" t="e">
        <f t="shared" si="0"/>
        <v>#DIV/0!</v>
      </c>
      <c r="W31" s="158"/>
      <c r="X31" s="159"/>
      <c r="Y31" s="159"/>
      <c r="Z31" s="160"/>
      <c r="AA31" s="80"/>
      <c r="AB31" s="80"/>
      <c r="AC31" s="80"/>
      <c r="AD31" s="80"/>
      <c r="AE31" s="80"/>
      <c r="AF31" s="80"/>
      <c r="AG31" s="80"/>
      <c r="AH31" s="80"/>
      <c r="AI31" s="80"/>
      <c r="AJ31" s="81"/>
      <c r="AK31" s="80"/>
      <c r="AL31" s="80"/>
      <c r="AM31" s="161"/>
      <c r="AN31" s="161"/>
      <c r="AO31" s="161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159"/>
      <c r="BJ31" s="159"/>
      <c r="BK31" s="159"/>
      <c r="BL31" s="159"/>
      <c r="BM31" s="159"/>
      <c r="BN31" s="159"/>
      <c r="BO31" s="159"/>
      <c r="BP31" s="159"/>
      <c r="BQ31" s="159"/>
      <c r="BR31" s="159"/>
      <c r="BS31" s="159"/>
      <c r="BT31" s="159"/>
      <c r="BU31" s="159"/>
    </row>
    <row r="32" spans="1:73" ht="15.75" customHeight="1">
      <c r="A32" s="164"/>
      <c r="B32" s="145"/>
      <c r="C32" s="146"/>
      <c r="D32" s="147"/>
      <c r="E32" s="148"/>
      <c r="F32" s="149"/>
      <c r="G32" s="150">
        <f t="shared" si="1"/>
        <v>0</v>
      </c>
      <c r="H32" s="148"/>
      <c r="I32" s="145"/>
      <c r="J32" s="147"/>
      <c r="K32" s="147"/>
      <c r="L32" s="148"/>
      <c r="M32" s="152"/>
      <c r="N32" s="144"/>
      <c r="O32" s="152"/>
      <c r="P32" s="144"/>
      <c r="Q32" s="152"/>
      <c r="R32" s="154"/>
      <c r="S32" s="148"/>
      <c r="T32" s="162"/>
      <c r="U32" s="168"/>
      <c r="V32" s="163" t="e">
        <f t="shared" si="0"/>
        <v>#DIV/0!</v>
      </c>
      <c r="W32" s="158"/>
      <c r="X32" s="14"/>
      <c r="Y32" s="14"/>
      <c r="Z32" s="45"/>
      <c r="AA32" s="80"/>
      <c r="AB32" s="80"/>
      <c r="AC32" s="80"/>
      <c r="AD32" s="80"/>
      <c r="AE32" s="80"/>
      <c r="AF32" s="80"/>
      <c r="AG32" s="80"/>
      <c r="AH32" s="80"/>
      <c r="AI32" s="80"/>
      <c r="AJ32" s="81"/>
      <c r="AK32" s="80"/>
      <c r="AL32" s="80"/>
      <c r="AM32" s="161"/>
      <c r="AN32" s="161"/>
      <c r="AO32" s="161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</row>
    <row r="33" spans="1:73" ht="15.75" customHeight="1" thickBot="1">
      <c r="A33" s="173"/>
      <c r="B33" s="174"/>
      <c r="C33" s="175"/>
      <c r="D33" s="176"/>
      <c r="E33" s="177"/>
      <c r="F33" s="178"/>
      <c r="G33" s="179">
        <f t="shared" si="1"/>
        <v>0</v>
      </c>
      <c r="H33" s="180"/>
      <c r="I33" s="174"/>
      <c r="J33" s="181"/>
      <c r="K33" s="181"/>
      <c r="L33" s="177"/>
      <c r="M33" s="182"/>
      <c r="N33" s="183"/>
      <c r="O33" s="182"/>
      <c r="P33" s="183"/>
      <c r="Q33" s="182"/>
      <c r="R33" s="184"/>
      <c r="S33" s="180"/>
      <c r="T33" s="185"/>
      <c r="U33" s="178"/>
      <c r="V33" s="186" t="e">
        <f t="shared" si="0"/>
        <v>#DIV/0!</v>
      </c>
      <c r="W33" s="158"/>
      <c r="X33" s="14"/>
      <c r="Y33" s="14"/>
      <c r="Z33" s="45"/>
      <c r="AA33" s="80"/>
      <c r="AB33" s="80"/>
      <c r="AC33" s="80"/>
      <c r="AD33" s="80"/>
      <c r="AE33" s="80"/>
      <c r="AF33" s="80"/>
      <c r="AG33" s="80"/>
      <c r="AH33" s="80"/>
      <c r="AI33" s="80"/>
      <c r="AJ33" s="81"/>
      <c r="AK33" s="80"/>
      <c r="AL33" s="80"/>
      <c r="AM33" s="161"/>
      <c r="AN33" s="161"/>
      <c r="AO33" s="161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</row>
    <row r="34" spans="1:73" ht="15.75" customHeight="1">
      <c r="A34" s="19"/>
      <c r="B34" s="28" t="s">
        <v>21</v>
      </c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187"/>
      <c r="X34" s="14"/>
      <c r="Y34" s="14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188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</row>
    <row r="35" spans="1:73" s="189" customFormat="1" ht="15.75" customHeight="1">
      <c r="A35" s="19"/>
      <c r="B35" s="28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187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188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</row>
    <row r="36" spans="1:73" s="189" customFormat="1" ht="15.75" customHeight="1">
      <c r="A36" s="19"/>
      <c r="B36" s="28"/>
      <c r="C36" s="190"/>
      <c r="D36" s="190"/>
      <c r="E36" s="190"/>
      <c r="F36" s="190"/>
      <c r="G36" s="190"/>
      <c r="H36" s="190"/>
      <c r="I36" s="190"/>
      <c r="J36" s="190"/>
      <c r="K36" s="190"/>
      <c r="L36" s="190"/>
      <c r="M36" s="190"/>
      <c r="N36" s="190"/>
      <c r="O36" s="190"/>
      <c r="P36" s="190"/>
      <c r="Q36" s="190"/>
      <c r="R36" s="190"/>
      <c r="S36" s="190"/>
      <c r="T36" s="190"/>
      <c r="U36" s="190"/>
      <c r="V36" s="190"/>
      <c r="W36" s="187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188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</row>
    <row r="37" spans="1:73" s="10" customFormat="1" ht="13.5" thickBot="1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91"/>
      <c r="V37" s="191"/>
      <c r="W37" s="192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3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</row>
    <row r="38" spans="4:14" s="10" customFormat="1" ht="14.25">
      <c r="D38" s="194" t="s">
        <v>97</v>
      </c>
      <c r="E38" s="194"/>
      <c r="F38" s="194"/>
      <c r="G38" s="194"/>
      <c r="H38" s="194"/>
      <c r="I38" s="194"/>
      <c r="J38" s="194"/>
      <c r="K38" s="194"/>
      <c r="L38" s="194"/>
      <c r="M38" s="194"/>
      <c r="N38" s="194"/>
    </row>
    <row r="39" spans="1:14" ht="12.75">
      <c r="A39" s="10"/>
      <c r="B39" s="10"/>
      <c r="C39" s="10"/>
      <c r="D39" s="195" t="s">
        <v>37</v>
      </c>
      <c r="E39" s="196" t="s">
        <v>26</v>
      </c>
      <c r="F39" s="196" t="s">
        <v>27</v>
      </c>
      <c r="G39" s="196" t="s">
        <v>28</v>
      </c>
      <c r="H39" s="10"/>
      <c r="I39" s="20"/>
      <c r="J39" s="20"/>
      <c r="K39" s="20"/>
      <c r="L39" s="196" t="s">
        <v>26</v>
      </c>
      <c r="M39" s="196" t="s">
        <v>27</v>
      </c>
      <c r="N39" s="196" t="s">
        <v>28</v>
      </c>
    </row>
    <row r="40" spans="1:14" ht="12.75">
      <c r="A40" s="10"/>
      <c r="B40" s="10"/>
      <c r="C40" s="10"/>
      <c r="D40" s="197" t="s">
        <v>38</v>
      </c>
      <c r="E40" s="196" t="s">
        <v>5</v>
      </c>
      <c r="F40" s="196" t="s">
        <v>5</v>
      </c>
      <c r="G40" s="196" t="s">
        <v>5</v>
      </c>
      <c r="H40" s="10"/>
      <c r="I40" s="20"/>
      <c r="J40" s="20"/>
      <c r="K40" s="20"/>
      <c r="L40" s="196" t="s">
        <v>5</v>
      </c>
      <c r="M40" s="196" t="s">
        <v>5</v>
      </c>
      <c r="N40" s="196" t="s">
        <v>5</v>
      </c>
    </row>
    <row r="41" spans="1:14" ht="12.75">
      <c r="A41" s="10"/>
      <c r="B41" s="10"/>
      <c r="C41" s="10"/>
      <c r="D41" s="28" t="s">
        <v>29</v>
      </c>
      <c r="E41" s="198"/>
      <c r="F41" s="198"/>
      <c r="G41" s="198"/>
      <c r="H41" s="10"/>
      <c r="I41" s="199"/>
      <c r="J41" s="199"/>
      <c r="K41" s="28" t="s">
        <v>31</v>
      </c>
      <c r="L41" s="200"/>
      <c r="M41" s="200"/>
      <c r="N41" s="200"/>
    </row>
    <row r="42" spans="1:14" ht="12.75">
      <c r="A42" s="10"/>
      <c r="B42" s="10"/>
      <c r="C42" s="10"/>
      <c r="D42" s="28" t="s">
        <v>29</v>
      </c>
      <c r="E42" s="200"/>
      <c r="F42" s="200"/>
      <c r="G42" s="200"/>
      <c r="H42" s="10"/>
      <c r="I42" s="19"/>
      <c r="J42" s="19"/>
      <c r="K42" s="28" t="s">
        <v>31</v>
      </c>
      <c r="L42" s="200"/>
      <c r="M42" s="200"/>
      <c r="N42" s="200"/>
    </row>
    <row r="43" spans="1:14" ht="12.75">
      <c r="A43" s="10"/>
      <c r="B43" s="10"/>
      <c r="C43" s="10"/>
      <c r="D43" s="28" t="s">
        <v>29</v>
      </c>
      <c r="E43" s="200"/>
      <c r="F43" s="200"/>
      <c r="G43" s="200"/>
      <c r="H43" s="10"/>
      <c r="I43" s="19"/>
      <c r="J43" s="19"/>
      <c r="K43" s="28" t="s">
        <v>31</v>
      </c>
      <c r="L43" s="200"/>
      <c r="M43" s="200"/>
      <c r="N43" s="200"/>
    </row>
    <row r="44" spans="1:14" ht="13.5" thickBot="1">
      <c r="A44" s="10"/>
      <c r="B44" s="10"/>
      <c r="C44" s="10"/>
      <c r="D44" s="28" t="s">
        <v>29</v>
      </c>
      <c r="E44" s="200"/>
      <c r="F44" s="200"/>
      <c r="G44" s="200"/>
      <c r="H44" s="10"/>
      <c r="I44" s="19"/>
      <c r="J44" s="19"/>
      <c r="K44" s="28" t="s">
        <v>31</v>
      </c>
      <c r="L44" s="201"/>
      <c r="M44" s="201"/>
      <c r="N44" s="201"/>
    </row>
    <row r="45" spans="1:14" ht="13.5" thickBot="1">
      <c r="A45" s="10"/>
      <c r="B45" s="10"/>
      <c r="C45" s="10"/>
      <c r="D45" s="28" t="s">
        <v>29</v>
      </c>
      <c r="E45" s="200"/>
      <c r="F45" s="200"/>
      <c r="G45" s="200"/>
      <c r="H45" s="10"/>
      <c r="I45" s="19"/>
      <c r="J45" s="19"/>
      <c r="K45" s="202" t="s">
        <v>33</v>
      </c>
      <c r="L45" s="203">
        <f>SUM(L41:L44)</f>
        <v>0</v>
      </c>
      <c r="M45" s="204">
        <f>SUM(M41:M44)</f>
        <v>0</v>
      </c>
      <c r="N45" s="205">
        <f>SUM(N41:N44)</f>
        <v>0</v>
      </c>
    </row>
    <row r="46" spans="1:14" ht="14.25" thickBot="1" thickTop="1">
      <c r="A46" s="10"/>
      <c r="B46" s="10"/>
      <c r="C46" s="10"/>
      <c r="D46" s="28" t="s">
        <v>29</v>
      </c>
      <c r="E46" s="200"/>
      <c r="F46" s="200"/>
      <c r="G46" s="200"/>
      <c r="H46" s="10"/>
      <c r="I46" s="19"/>
      <c r="J46" s="19"/>
      <c r="K46" s="202" t="s">
        <v>32</v>
      </c>
      <c r="L46" s="206">
        <f>E49+L45</f>
        <v>0</v>
      </c>
      <c r="M46" s="207">
        <f>F49+M45</f>
        <v>0</v>
      </c>
      <c r="N46" s="208">
        <f>G49+N45</f>
        <v>0</v>
      </c>
    </row>
    <row r="47" spans="1:14" ht="13.5" thickBot="1">
      <c r="A47" s="10"/>
      <c r="B47" s="10"/>
      <c r="C47" s="10"/>
      <c r="D47" s="28" t="s">
        <v>29</v>
      </c>
      <c r="E47" s="200"/>
      <c r="F47" s="200"/>
      <c r="G47" s="200"/>
      <c r="H47" s="10"/>
      <c r="I47" s="19"/>
      <c r="J47" s="19"/>
      <c r="K47" s="202" t="s">
        <v>34</v>
      </c>
      <c r="L47" s="209"/>
      <c r="M47" s="210"/>
      <c r="N47" s="211"/>
    </row>
    <row r="48" spans="1:14" ht="13.5" thickBot="1">
      <c r="A48" s="10"/>
      <c r="B48" s="10"/>
      <c r="C48" s="10"/>
      <c r="D48" s="28" t="s">
        <v>29</v>
      </c>
      <c r="E48" s="201"/>
      <c r="F48" s="201"/>
      <c r="G48" s="201"/>
      <c r="H48" s="10"/>
      <c r="I48" s="212"/>
      <c r="J48" s="212"/>
      <c r="K48" s="202" t="s">
        <v>35</v>
      </c>
      <c r="L48" s="213">
        <f>L47-L46</f>
        <v>0</v>
      </c>
      <c r="M48" s="214">
        <f>M47-M46</f>
        <v>0</v>
      </c>
      <c r="N48" s="215">
        <f>N47-N46</f>
        <v>0</v>
      </c>
    </row>
    <row r="49" spans="1:22" ht="15.75" thickBot="1">
      <c r="A49" s="10"/>
      <c r="B49" s="10"/>
      <c r="C49" s="10"/>
      <c r="D49" s="202" t="s">
        <v>30</v>
      </c>
      <c r="E49" s="216">
        <f>SUM(E41:E48)</f>
        <v>0</v>
      </c>
      <c r="F49" s="217">
        <f>SUM(F41:F48)</f>
        <v>0</v>
      </c>
      <c r="G49" s="218">
        <f>SUM(G41:G48)</f>
        <v>0</v>
      </c>
      <c r="H49" s="10"/>
      <c r="I49" s="219"/>
      <c r="J49" s="219"/>
      <c r="K49" s="202" t="s">
        <v>36</v>
      </c>
      <c r="L49" s="220" t="e">
        <f>L48/L47</f>
        <v>#DIV/0!</v>
      </c>
      <c r="M49" s="221" t="e">
        <f>M48/M47</f>
        <v>#DIV/0!</v>
      </c>
      <c r="N49" s="222" t="e">
        <f>N48/N47</f>
        <v>#DIV/0!</v>
      </c>
      <c r="Q49" s="223"/>
      <c r="R49" s="223"/>
      <c r="S49" s="223"/>
      <c r="T49" s="223"/>
      <c r="U49" s="223"/>
      <c r="V49" s="223"/>
    </row>
  </sheetData>
  <sheetProtection sheet="1" objects="1" scenarios="1" selectLockedCells="1"/>
  <mergeCells count="31">
    <mergeCell ref="G8:M8"/>
    <mergeCell ref="G9:M9"/>
    <mergeCell ref="G10:M10"/>
    <mergeCell ref="Q8:V8"/>
    <mergeCell ref="Q9:V9"/>
    <mergeCell ref="Q10:V10"/>
    <mergeCell ref="Q13:V13"/>
    <mergeCell ref="G11:M11"/>
    <mergeCell ref="G12:M12"/>
    <mergeCell ref="G13:M13"/>
    <mergeCell ref="P17:Q17"/>
    <mergeCell ref="D38:N38"/>
    <mergeCell ref="Q11:V11"/>
    <mergeCell ref="Q12:V12"/>
    <mergeCell ref="N22:O22"/>
    <mergeCell ref="G22:I22"/>
    <mergeCell ref="L22:M22"/>
    <mergeCell ref="L17:M17"/>
    <mergeCell ref="N17:O17"/>
    <mergeCell ref="L21:M21"/>
    <mergeCell ref="N21:O21"/>
    <mergeCell ref="C36:V36"/>
    <mergeCell ref="G2:H2"/>
    <mergeCell ref="G3:H3"/>
    <mergeCell ref="G4:H4"/>
    <mergeCell ref="E22:F22"/>
    <mergeCell ref="C35:V35"/>
    <mergeCell ref="R22:U22"/>
    <mergeCell ref="P21:Q21"/>
    <mergeCell ref="P22:Q22"/>
    <mergeCell ref="C34:V34"/>
  </mergeCells>
  <printOptions/>
  <pageMargins left="0.26" right="0.17" top="0.63" bottom="0.73" header="0.5" footer="0.5"/>
  <pageSetup fitToHeight="1" fitToWidth="1" horizontalDpi="600" verticalDpi="600" orientation="landscape" paperSize="5" scale="66" r:id="rId1"/>
  <headerFooter alignWithMargins="0">
    <oddFooter>&amp;L&amp;8Revised: 3/17/08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Port of Portland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Rebeka Arman</dc:creator>
  <cp:keywords/>
  <dc:description/>
  <cp:lastModifiedBy>Ghostbuild</cp:lastModifiedBy>
  <cp:lastPrinted>2008-04-11T17:43:32Z</cp:lastPrinted>
  <dcterms:created xsi:type="dcterms:W3CDTF">2007-08-02T22:33:23Z</dcterms:created>
  <dcterms:modified xsi:type="dcterms:W3CDTF">2011-08-19T17:27:36Z</dcterms:modified>
  <cp:category/>
  <cp:version/>
  <cp:contentType/>
  <cp:contentStatus/>
</cp:coreProperties>
</file>